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shvedova</author>
  </authors>
  <commentList>
    <comment ref="B9" authorId="0">
      <text>
        <r>
          <rPr>
            <b/>
            <sz val="8"/>
            <rFont val="Tahoma"/>
            <family val="2"/>
          </rPr>
          <t>shvedova: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<sst xmlns="http://schemas.openxmlformats.org/spreadsheetml/2006/main" count="116" uniqueCount="63">
  <si>
    <t>№         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</si>
  <si>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</si>
  <si>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</si>
  <si>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</si>
  <si>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</si>
  <si>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</si>
  <si>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</si>
  <si>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кв.м</t>
  </si>
  <si>
    <t>Площадь    помещений               МКД:</t>
  </si>
  <si>
    <t>всего:</t>
  </si>
  <si>
    <t>в том числе жилых помещений, находящихся в собственности граждан</t>
  </si>
  <si>
    <t>руб.</t>
  </si>
  <si>
    <t>Стоимость капитального ремонта</t>
  </si>
  <si>
    <t>в том числе:</t>
  </si>
  <si>
    <t>за счет средств Фонда</t>
  </si>
  <si>
    <t>за счет средств бюджета            субъекта Российской      Федерации</t>
  </si>
  <si>
    <t>за счет средств местного      бюджета</t>
  </si>
  <si>
    <t>за счет средств ТСЖ, других кооперативов либо собственников помещений в МКД</t>
  </si>
  <si>
    <t>руб./кв. м</t>
  </si>
  <si>
    <t>Удельная стоимость капитального ремонта        1 кв.м общей площади помещений МКД</t>
  </si>
  <si>
    <t>Плановая дата завершения работ</t>
  </si>
  <si>
    <t>Х</t>
  </si>
  <si>
    <t>г. Электросталь, ул. Мира, д. 4</t>
  </si>
  <si>
    <t>г. Электросталь, ул. Чернышевского, д. 33</t>
  </si>
  <si>
    <t>г. Электросталь, ул. Советская, д. 14</t>
  </si>
  <si>
    <t>г. Электросталь, ул. Мира, д. 34</t>
  </si>
  <si>
    <t>г. Электросталь, ул. Победы, д. 4 корпус 1</t>
  </si>
  <si>
    <t>г. Электросталь, ул. Победы, д.2 корпус 1-а</t>
  </si>
  <si>
    <t>г. Электросталь, ул. Победы, д.2 корпус 1</t>
  </si>
  <si>
    <t>г. Электросталь, ул. Октябрьская, д.17</t>
  </si>
  <si>
    <t>г. Электросталь, ул. Мира, д.18</t>
  </si>
  <si>
    <t>г. Электросталь, пр. Ленина, д. 12-а</t>
  </si>
  <si>
    <t>г. Электросталь, пр. Ленина, д.16</t>
  </si>
  <si>
    <t>г. Электросталь, ул. Ялагина, д.12</t>
  </si>
  <si>
    <t>г. Электросталь, ул. Ялагина, д.14</t>
  </si>
  <si>
    <t>г. Электросталь, ул. Ялагина, д.20</t>
  </si>
  <si>
    <t>г. Электросталь, ул. Победы, д.8 корпус 2</t>
  </si>
  <si>
    <t>г. Электросталь, ул. Мира, д.30</t>
  </si>
  <si>
    <t>г. Электросталь, ул. Восточная, д.4-а</t>
  </si>
  <si>
    <t>г. Электросталь, ул. Карла Маркса, д.17-а</t>
  </si>
  <si>
    <t>г. Электросталь, ул. Западная, д.22 корпус 3</t>
  </si>
  <si>
    <t>г. Электросталь, пр. Ленина, д. 19-а</t>
  </si>
  <si>
    <t>прочие</t>
  </si>
  <si>
    <t>общая площадь жилых и нежилых помещений</t>
  </si>
  <si>
    <t xml:space="preserve">планируемый перечень работ                             </t>
  </si>
  <si>
    <t>лифты</t>
  </si>
  <si>
    <t>кровля</t>
  </si>
  <si>
    <t>Итого: 20</t>
  </si>
  <si>
    <t>каменные/  кирпичные</t>
  </si>
  <si>
    <t>панельные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</si>
  <si>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 ДОМОВ, КОТОРЫЕ ПОДЛЕЖАТ КАПИТАЛЬНОМУ РЕМОНТУ                                                                                                                                                                                                                                И В ОТНОШЕНИИ КОТОРЫХ ПЛАНИРУЕТСЯ ПРЕДОСТАВЛЕНИЕ ФИНАНСОВОЙ ПОДДЕРЖКИ В РАМКАХ ПРОГРАММЫ</t>
  </si>
  <si>
    <t xml:space="preserve">кровля,     фасад,  вис </t>
  </si>
  <si>
    <t xml:space="preserve">кровля,     фасад, вис </t>
  </si>
  <si>
    <t xml:space="preserve">кровля, вис </t>
  </si>
  <si>
    <t xml:space="preserve">вис </t>
  </si>
  <si>
    <t xml:space="preserve">вис        </t>
  </si>
  <si>
    <t xml:space="preserve">вис         </t>
  </si>
  <si>
    <t>вис, лифты</t>
  </si>
  <si>
    <t xml:space="preserve">вис    </t>
  </si>
  <si>
    <t xml:space="preserve">вис      </t>
  </si>
  <si>
    <t xml:space="preserve">вис       </t>
  </si>
  <si>
    <t>09.2012</t>
  </si>
  <si>
    <t xml:space="preserve">                Приложение № 2 к постановлению
Администрации  городского округа
Электросталь Московской области
от 30.12.2011 № 970/13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</si>
</sst>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justify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justify"/>
    </xf>
    <xf numFmtId="0" fontId="0" fillId="0" borderId="10" xfId="0" applyBorder="1" applyAlignment="1">
      <alignment horizontal="center" vertical="center" textRotation="90" wrapText="1"/>
    </xf>
    <xf numFmtId="0" fontId="42" fillId="0" borderId="0" xfId="0" applyFont="1" applyAlignment="1">
      <alignment horizontal="right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justify" textRotation="90"/>
    </xf>
    <xf numFmtId="0" fontId="0" fillId="0" borderId="15" xfId="0" applyBorder="1" applyAlignment="1">
      <alignment horizontal="center" vertical="justify" textRotation="90"/>
    </xf>
    <xf numFmtId="0" fontId="0" fillId="0" borderId="16" xfId="0" applyBorder="1" applyAlignment="1">
      <alignment horizontal="center" vertical="justify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0" zoomScaleNormal="70" zoomScaleSheetLayoutView="55" zoomScalePageLayoutView="55" workbookViewId="0" topLeftCell="A1">
      <selection activeCell="L1" sqref="L1:Q1"/>
    </sheetView>
  </sheetViews>
  <sheetFormatPr defaultColWidth="9.140625" defaultRowHeight="15"/>
  <cols>
    <col min="1" max="1" width="7.140625" style="0" customWidth="1"/>
    <col min="2" max="2" width="41.7109375" style="0" customWidth="1"/>
    <col min="3" max="3" width="9.57421875" style="0" customWidth="1"/>
    <col min="4" max="4" width="10.7109375" style="19" customWidth="1"/>
    <col min="5" max="5" width="8.00390625" style="0" customWidth="1"/>
    <col min="6" max="6" width="7.421875" style="0" customWidth="1"/>
    <col min="7" max="7" width="11.140625" style="0" customWidth="1"/>
    <col min="8" max="8" width="11.00390625" style="0" customWidth="1"/>
    <col min="9" max="9" width="14.421875" style="6" customWidth="1"/>
    <col min="10" max="10" width="14.140625" style="0" customWidth="1"/>
    <col min="11" max="11" width="13.7109375" style="0" customWidth="1"/>
    <col min="12" max="12" width="14.421875" style="0" customWidth="1"/>
    <col min="13" max="14" width="14.00390625" style="0" customWidth="1"/>
    <col min="15" max="15" width="10.421875" style="0" customWidth="1"/>
    <col min="16" max="16" width="13.421875" style="0" customWidth="1"/>
  </cols>
  <sheetData>
    <row r="1" spans="2:20" ht="66" customHeight="1">
      <c r="B1" s="11"/>
      <c r="D1" s="16"/>
      <c r="E1" s="13"/>
      <c r="F1" s="13"/>
      <c r="G1" s="13"/>
      <c r="H1" s="13"/>
      <c r="I1" s="13"/>
      <c r="J1" s="13"/>
      <c r="K1" s="15"/>
      <c r="L1" s="31" t="s">
        <v>62</v>
      </c>
      <c r="M1" s="31"/>
      <c r="N1" s="31"/>
      <c r="O1" s="31"/>
      <c r="P1" s="31"/>
      <c r="Q1" s="31"/>
      <c r="R1" s="13"/>
      <c r="S1" s="13"/>
      <c r="T1" s="13"/>
    </row>
    <row r="2" spans="1:16" s="14" customFormat="1" ht="66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0" customFormat="1" ht="39.75" customHeight="1">
      <c r="A3" s="12"/>
      <c r="B3" s="12"/>
      <c r="C3" s="12"/>
      <c r="D3" s="1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45" customHeight="1">
      <c r="A4" s="41" t="s">
        <v>0</v>
      </c>
      <c r="B4" s="40" t="s">
        <v>1</v>
      </c>
      <c r="C4" s="9" t="s">
        <v>2</v>
      </c>
      <c r="D4" s="42" t="s">
        <v>4</v>
      </c>
      <c r="E4" s="28" t="s">
        <v>5</v>
      </c>
      <c r="F4" s="28" t="s">
        <v>6</v>
      </c>
      <c r="G4" s="33" t="s">
        <v>8</v>
      </c>
      <c r="H4" s="33"/>
      <c r="I4" s="36" t="s">
        <v>44</v>
      </c>
      <c r="J4" s="26" t="s">
        <v>12</v>
      </c>
      <c r="K4" s="26"/>
      <c r="L4" s="26"/>
      <c r="M4" s="26"/>
      <c r="N4" s="26"/>
      <c r="O4" s="30" t="s">
        <v>19</v>
      </c>
      <c r="P4" s="32" t="s">
        <v>20</v>
      </c>
    </row>
    <row r="5" spans="1:16" ht="17.25" customHeight="1">
      <c r="A5" s="41"/>
      <c r="B5" s="40"/>
      <c r="C5" s="39" t="s">
        <v>3</v>
      </c>
      <c r="D5" s="42"/>
      <c r="E5" s="28"/>
      <c r="F5" s="28"/>
      <c r="G5" s="30" t="s">
        <v>43</v>
      </c>
      <c r="H5" s="30" t="s">
        <v>10</v>
      </c>
      <c r="I5" s="37"/>
      <c r="J5" s="28" t="s">
        <v>9</v>
      </c>
      <c r="K5" s="26" t="s">
        <v>13</v>
      </c>
      <c r="L5" s="26"/>
      <c r="M5" s="26"/>
      <c r="N5" s="26"/>
      <c r="O5" s="30"/>
      <c r="P5" s="32"/>
    </row>
    <row r="6" spans="1:16" ht="165.75" customHeight="1">
      <c r="A6" s="41"/>
      <c r="B6" s="40"/>
      <c r="C6" s="39"/>
      <c r="D6" s="42"/>
      <c r="E6" s="28"/>
      <c r="F6" s="28"/>
      <c r="G6" s="30"/>
      <c r="H6" s="30"/>
      <c r="I6" s="37"/>
      <c r="J6" s="28"/>
      <c r="K6" s="1" t="s">
        <v>14</v>
      </c>
      <c r="L6" s="2" t="s">
        <v>15</v>
      </c>
      <c r="M6" s="2" t="s">
        <v>16</v>
      </c>
      <c r="N6" s="2" t="s">
        <v>17</v>
      </c>
      <c r="O6" s="30"/>
      <c r="P6" s="32"/>
    </row>
    <row r="7" spans="1:16" ht="15">
      <c r="A7" s="41"/>
      <c r="B7" s="40"/>
      <c r="C7" s="39"/>
      <c r="D7" s="42"/>
      <c r="E7" s="28"/>
      <c r="F7" s="28"/>
      <c r="G7" s="3" t="s">
        <v>7</v>
      </c>
      <c r="H7" s="3" t="s">
        <v>7</v>
      </c>
      <c r="I7" s="38"/>
      <c r="J7" s="4" t="s">
        <v>11</v>
      </c>
      <c r="K7" s="4" t="s">
        <v>11</v>
      </c>
      <c r="L7" s="4" t="s">
        <v>11</v>
      </c>
      <c r="M7" s="4" t="s">
        <v>11</v>
      </c>
      <c r="N7" s="4" t="s">
        <v>11</v>
      </c>
      <c r="O7" s="4" t="s">
        <v>18</v>
      </c>
      <c r="P7" s="32"/>
    </row>
    <row r="8" spans="1:16" ht="15">
      <c r="A8" s="5">
        <v>1</v>
      </c>
      <c r="B8" s="5">
        <v>2</v>
      </c>
      <c r="C8" s="5">
        <v>3</v>
      </c>
      <c r="D8" s="18">
        <v>4</v>
      </c>
      <c r="E8" s="5">
        <v>5</v>
      </c>
      <c r="F8" s="5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</row>
    <row r="9" spans="1:16" ht="71.25" customHeight="1">
      <c r="A9" s="8">
        <v>1</v>
      </c>
      <c r="B9" s="24" t="s">
        <v>22</v>
      </c>
      <c r="C9" s="5">
        <v>1956</v>
      </c>
      <c r="D9" s="23" t="s">
        <v>48</v>
      </c>
      <c r="E9" s="5">
        <v>5</v>
      </c>
      <c r="F9" s="5">
        <v>6</v>
      </c>
      <c r="G9" s="5">
        <v>7262.5</v>
      </c>
      <c r="H9" s="5">
        <v>6209.6</v>
      </c>
      <c r="I9" s="22" t="s">
        <v>51</v>
      </c>
      <c r="J9" s="7">
        <v>5224929</v>
      </c>
      <c r="K9" s="7">
        <v>2481840</v>
      </c>
      <c r="L9" s="7">
        <v>1240920</v>
      </c>
      <c r="M9" s="7">
        <v>1240920</v>
      </c>
      <c r="N9" s="7">
        <f aca="true" t="shared" si="0" ref="N9:N27">J9-K9-L9-M9</f>
        <v>261249</v>
      </c>
      <c r="O9" s="21">
        <f aca="true" t="shared" si="1" ref="O9:O28">J9/G9</f>
        <v>719.4394492254734</v>
      </c>
      <c r="P9" s="25" t="s">
        <v>61</v>
      </c>
    </row>
    <row r="10" spans="1:16" ht="71.25" customHeight="1">
      <c r="A10" s="8">
        <v>2</v>
      </c>
      <c r="B10" s="24" t="s">
        <v>23</v>
      </c>
      <c r="C10" s="5">
        <v>1953</v>
      </c>
      <c r="D10" s="23" t="s">
        <v>42</v>
      </c>
      <c r="E10" s="5">
        <v>3</v>
      </c>
      <c r="F10" s="5">
        <v>2</v>
      </c>
      <c r="G10" s="5">
        <v>1027.4</v>
      </c>
      <c r="H10" s="5">
        <v>547.6</v>
      </c>
      <c r="I10" s="22" t="s">
        <v>52</v>
      </c>
      <c r="J10" s="7">
        <v>1306501</v>
      </c>
      <c r="K10" s="7">
        <v>620586</v>
      </c>
      <c r="L10" s="7">
        <v>310293</v>
      </c>
      <c r="M10" s="7">
        <v>310293</v>
      </c>
      <c r="N10" s="7">
        <f t="shared" si="0"/>
        <v>65329</v>
      </c>
      <c r="O10" s="21">
        <f t="shared" si="1"/>
        <v>1271.6575822464472</v>
      </c>
      <c r="P10" s="25" t="s">
        <v>61</v>
      </c>
    </row>
    <row r="11" spans="1:16" ht="71.25" customHeight="1">
      <c r="A11" s="8">
        <v>3</v>
      </c>
      <c r="B11" s="24" t="s">
        <v>24</v>
      </c>
      <c r="C11" s="5">
        <v>1955</v>
      </c>
      <c r="D11" s="23" t="s">
        <v>48</v>
      </c>
      <c r="E11" s="5">
        <v>5</v>
      </c>
      <c r="F11" s="5">
        <v>4</v>
      </c>
      <c r="G11" s="5">
        <v>3826.4</v>
      </c>
      <c r="H11" s="5">
        <v>2287.1</v>
      </c>
      <c r="I11" s="22" t="s">
        <v>53</v>
      </c>
      <c r="J11" s="7">
        <v>2650000</v>
      </c>
      <c r="K11" s="7">
        <v>1258750</v>
      </c>
      <c r="L11" s="7">
        <v>629375</v>
      </c>
      <c r="M11" s="7">
        <v>629375</v>
      </c>
      <c r="N11" s="7">
        <f t="shared" si="0"/>
        <v>132500</v>
      </c>
      <c r="O11" s="21">
        <f t="shared" si="1"/>
        <v>692.5569726113317</v>
      </c>
      <c r="P11" s="25" t="s">
        <v>61</v>
      </c>
    </row>
    <row r="12" spans="1:16" ht="48.75" customHeight="1">
      <c r="A12" s="8">
        <v>4</v>
      </c>
      <c r="B12" s="24" t="s">
        <v>41</v>
      </c>
      <c r="C12" s="5">
        <v>1959</v>
      </c>
      <c r="D12" s="23" t="s">
        <v>48</v>
      </c>
      <c r="E12" s="5">
        <v>3</v>
      </c>
      <c r="F12" s="5">
        <v>3</v>
      </c>
      <c r="G12" s="5">
        <v>1489.6</v>
      </c>
      <c r="H12" s="5">
        <v>1266.8</v>
      </c>
      <c r="I12" s="22" t="s">
        <v>54</v>
      </c>
      <c r="J12" s="7">
        <v>550000</v>
      </c>
      <c r="K12" s="7">
        <v>261250</v>
      </c>
      <c r="L12" s="7">
        <v>130625</v>
      </c>
      <c r="M12" s="7">
        <v>130625</v>
      </c>
      <c r="N12" s="7">
        <f t="shared" si="0"/>
        <v>27500</v>
      </c>
      <c r="O12" s="21">
        <f t="shared" si="1"/>
        <v>369.2266380236305</v>
      </c>
      <c r="P12" s="25" t="s">
        <v>61</v>
      </c>
    </row>
    <row r="13" spans="1:16" ht="71.25" customHeight="1">
      <c r="A13" s="8">
        <v>5</v>
      </c>
      <c r="B13" s="24" t="s">
        <v>25</v>
      </c>
      <c r="C13" s="5">
        <v>1968</v>
      </c>
      <c r="D13" s="23" t="s">
        <v>49</v>
      </c>
      <c r="E13" s="5">
        <v>5</v>
      </c>
      <c r="F13" s="5">
        <v>4</v>
      </c>
      <c r="G13" s="5">
        <v>3549.5</v>
      </c>
      <c r="H13" s="5">
        <v>2922.8</v>
      </c>
      <c r="I13" s="22" t="s">
        <v>54</v>
      </c>
      <c r="J13" s="7">
        <v>1281000</v>
      </c>
      <c r="K13" s="7">
        <v>608474</v>
      </c>
      <c r="L13" s="7">
        <v>304237</v>
      </c>
      <c r="M13" s="7">
        <v>304237</v>
      </c>
      <c r="N13" s="7">
        <f t="shared" si="0"/>
        <v>64052</v>
      </c>
      <c r="O13" s="21">
        <f t="shared" si="1"/>
        <v>360.89590083110295</v>
      </c>
      <c r="P13" s="25" t="s">
        <v>61</v>
      </c>
    </row>
    <row r="14" spans="1:16" ht="43.5" customHeight="1">
      <c r="A14" s="8">
        <v>6</v>
      </c>
      <c r="B14" s="24" t="s">
        <v>26</v>
      </c>
      <c r="C14" s="5">
        <v>1964</v>
      </c>
      <c r="D14" s="23" t="s">
        <v>49</v>
      </c>
      <c r="E14" s="5">
        <v>5</v>
      </c>
      <c r="F14" s="5">
        <v>3</v>
      </c>
      <c r="G14" s="5">
        <v>2576.3</v>
      </c>
      <c r="H14" s="5">
        <v>1941.9</v>
      </c>
      <c r="I14" s="22" t="s">
        <v>54</v>
      </c>
      <c r="J14" s="7">
        <v>892000</v>
      </c>
      <c r="K14" s="7">
        <v>423700</v>
      </c>
      <c r="L14" s="7">
        <v>211850</v>
      </c>
      <c r="M14" s="7">
        <v>211850</v>
      </c>
      <c r="N14" s="7">
        <f t="shared" si="0"/>
        <v>44600</v>
      </c>
      <c r="O14" s="21">
        <f t="shared" si="1"/>
        <v>346.23296976283814</v>
      </c>
      <c r="P14" s="25" t="s">
        <v>61</v>
      </c>
    </row>
    <row r="15" spans="1:16" ht="44.25" customHeight="1">
      <c r="A15" s="8">
        <v>7</v>
      </c>
      <c r="B15" s="24" t="s">
        <v>27</v>
      </c>
      <c r="C15" s="5">
        <v>1970</v>
      </c>
      <c r="D15" s="23" t="s">
        <v>48</v>
      </c>
      <c r="E15" s="5">
        <v>9</v>
      </c>
      <c r="F15" s="5">
        <v>1</v>
      </c>
      <c r="G15" s="5">
        <v>2350.6</v>
      </c>
      <c r="H15" s="5">
        <v>2140.1</v>
      </c>
      <c r="I15" s="22" t="s">
        <v>55</v>
      </c>
      <c r="J15" s="7">
        <v>1291000</v>
      </c>
      <c r="K15" s="7">
        <v>613224</v>
      </c>
      <c r="L15" s="7">
        <v>306612</v>
      </c>
      <c r="M15" s="7">
        <v>306612</v>
      </c>
      <c r="N15" s="7">
        <f t="shared" si="0"/>
        <v>64552</v>
      </c>
      <c r="O15" s="21">
        <f t="shared" si="1"/>
        <v>549.2214753679912</v>
      </c>
      <c r="P15" s="25" t="s">
        <v>61</v>
      </c>
    </row>
    <row r="16" spans="1:16" ht="48.75" customHeight="1">
      <c r="A16" s="8">
        <v>8</v>
      </c>
      <c r="B16" s="24" t="s">
        <v>28</v>
      </c>
      <c r="C16" s="5">
        <v>1971</v>
      </c>
      <c r="D16" s="23" t="s">
        <v>48</v>
      </c>
      <c r="E16" s="5">
        <v>9</v>
      </c>
      <c r="F16" s="5">
        <v>1</v>
      </c>
      <c r="G16" s="21">
        <v>2202.3</v>
      </c>
      <c r="H16" s="5">
        <v>1893.2</v>
      </c>
      <c r="I16" s="22" t="s">
        <v>56</v>
      </c>
      <c r="J16" s="7">
        <v>1095000</v>
      </c>
      <c r="K16" s="7">
        <v>520124</v>
      </c>
      <c r="L16" s="7">
        <v>260062</v>
      </c>
      <c r="M16" s="7">
        <v>260062</v>
      </c>
      <c r="N16" s="7">
        <f t="shared" si="0"/>
        <v>54752</v>
      </c>
      <c r="O16" s="21">
        <f t="shared" si="1"/>
        <v>497.207464923035</v>
      </c>
      <c r="P16" s="25" t="s">
        <v>61</v>
      </c>
    </row>
    <row r="17" spans="1:16" ht="38.25" customHeight="1">
      <c r="A17" s="8">
        <v>9</v>
      </c>
      <c r="B17" s="24" t="s">
        <v>29</v>
      </c>
      <c r="C17" s="5">
        <v>1937</v>
      </c>
      <c r="D17" s="23" t="s">
        <v>48</v>
      </c>
      <c r="E17" s="5">
        <v>4</v>
      </c>
      <c r="F17" s="5">
        <v>4</v>
      </c>
      <c r="G17" s="5">
        <v>2766.5</v>
      </c>
      <c r="H17" s="21">
        <v>2434</v>
      </c>
      <c r="I17" s="22" t="s">
        <v>46</v>
      </c>
      <c r="J17" s="7">
        <v>2905425</v>
      </c>
      <c r="K17" s="7">
        <v>1380076</v>
      </c>
      <c r="L17" s="7">
        <v>690038</v>
      </c>
      <c r="M17" s="7">
        <v>690038</v>
      </c>
      <c r="N17" s="7">
        <f t="shared" si="0"/>
        <v>145273</v>
      </c>
      <c r="O17" s="21">
        <f t="shared" si="1"/>
        <v>1050.216880534972</v>
      </c>
      <c r="P17" s="25" t="s">
        <v>61</v>
      </c>
    </row>
    <row r="18" spans="1:16" ht="81.75" customHeight="1">
      <c r="A18" s="8">
        <v>10</v>
      </c>
      <c r="B18" s="24" t="s">
        <v>30</v>
      </c>
      <c r="C18" s="5">
        <v>1982</v>
      </c>
      <c r="D18" s="23" t="s">
        <v>48</v>
      </c>
      <c r="E18" s="5">
        <v>14</v>
      </c>
      <c r="F18" s="5">
        <v>3</v>
      </c>
      <c r="G18" s="5">
        <v>15829.9</v>
      </c>
      <c r="H18" s="5">
        <v>11696.6</v>
      </c>
      <c r="I18" s="22" t="s">
        <v>57</v>
      </c>
      <c r="J18" s="7">
        <v>9137675.6</v>
      </c>
      <c r="K18" s="7">
        <v>4340394</v>
      </c>
      <c r="L18" s="7">
        <v>2170197</v>
      </c>
      <c r="M18" s="7">
        <v>2170197</v>
      </c>
      <c r="N18" s="7">
        <f t="shared" si="0"/>
        <v>456887.5999999996</v>
      </c>
      <c r="O18" s="21">
        <f t="shared" si="1"/>
        <v>577.2415239515095</v>
      </c>
      <c r="P18" s="25" t="s">
        <v>61</v>
      </c>
    </row>
    <row r="19" spans="1:16" ht="48.75" customHeight="1">
      <c r="A19" s="8">
        <v>11</v>
      </c>
      <c r="B19" s="24" t="s">
        <v>31</v>
      </c>
      <c r="C19" s="5">
        <v>1961</v>
      </c>
      <c r="D19" s="23" t="s">
        <v>48</v>
      </c>
      <c r="E19" s="5">
        <v>5</v>
      </c>
      <c r="F19" s="5">
        <v>3</v>
      </c>
      <c r="G19" s="5">
        <v>2476.2</v>
      </c>
      <c r="H19" s="21">
        <v>1910</v>
      </c>
      <c r="I19" s="22" t="s">
        <v>46</v>
      </c>
      <c r="J19" s="7">
        <v>1400000</v>
      </c>
      <c r="K19" s="7">
        <v>665000</v>
      </c>
      <c r="L19" s="7">
        <v>332500</v>
      </c>
      <c r="M19" s="7">
        <v>332500</v>
      </c>
      <c r="N19" s="7">
        <f t="shared" si="0"/>
        <v>70000</v>
      </c>
      <c r="O19" s="21">
        <f t="shared" si="1"/>
        <v>565.382440836766</v>
      </c>
      <c r="P19" s="25" t="s">
        <v>61</v>
      </c>
    </row>
    <row r="20" spans="1:16" ht="46.5" customHeight="1">
      <c r="A20" s="8">
        <v>12</v>
      </c>
      <c r="B20" s="24" t="s">
        <v>32</v>
      </c>
      <c r="C20" s="5">
        <v>1948</v>
      </c>
      <c r="D20" s="23" t="s">
        <v>48</v>
      </c>
      <c r="E20" s="5">
        <v>4</v>
      </c>
      <c r="F20" s="5">
        <v>3</v>
      </c>
      <c r="G20" s="5">
        <v>3341.4</v>
      </c>
      <c r="H20" s="5">
        <v>2359.8</v>
      </c>
      <c r="I20" s="22" t="s">
        <v>46</v>
      </c>
      <c r="J20" s="7">
        <v>1760000</v>
      </c>
      <c r="K20" s="7">
        <v>836000</v>
      </c>
      <c r="L20" s="7">
        <v>418000</v>
      </c>
      <c r="M20" s="7">
        <v>418000</v>
      </c>
      <c r="N20" s="7">
        <f t="shared" si="0"/>
        <v>88000</v>
      </c>
      <c r="O20" s="21">
        <f t="shared" si="1"/>
        <v>526.7253247141916</v>
      </c>
      <c r="P20" s="25" t="s">
        <v>61</v>
      </c>
    </row>
    <row r="21" spans="1:16" ht="44.25" customHeight="1">
      <c r="A21" s="8">
        <v>13</v>
      </c>
      <c r="B21" s="24" t="s">
        <v>33</v>
      </c>
      <c r="C21" s="5">
        <v>1974</v>
      </c>
      <c r="D21" s="23" t="s">
        <v>49</v>
      </c>
      <c r="E21" s="5">
        <v>5</v>
      </c>
      <c r="F21" s="5">
        <v>6</v>
      </c>
      <c r="G21" s="5">
        <v>4387.3</v>
      </c>
      <c r="H21" s="5">
        <v>3804.9</v>
      </c>
      <c r="I21" s="22" t="s">
        <v>56</v>
      </c>
      <c r="J21" s="7">
        <v>1033000</v>
      </c>
      <c r="K21" s="7">
        <v>490674</v>
      </c>
      <c r="L21" s="7">
        <v>245337</v>
      </c>
      <c r="M21" s="7">
        <v>245337</v>
      </c>
      <c r="N21" s="7">
        <f t="shared" si="0"/>
        <v>51652</v>
      </c>
      <c r="O21" s="21">
        <f t="shared" si="1"/>
        <v>235.45232831126205</v>
      </c>
      <c r="P21" s="25" t="s">
        <v>61</v>
      </c>
    </row>
    <row r="22" spans="1:16" ht="45.75" customHeight="1">
      <c r="A22" s="8">
        <v>14</v>
      </c>
      <c r="B22" s="24" t="s">
        <v>34</v>
      </c>
      <c r="C22" s="5">
        <v>1973</v>
      </c>
      <c r="D22" s="23" t="s">
        <v>49</v>
      </c>
      <c r="E22" s="5">
        <v>5</v>
      </c>
      <c r="F22" s="5">
        <v>6</v>
      </c>
      <c r="G22" s="5">
        <v>4664.6</v>
      </c>
      <c r="H22" s="5">
        <v>3368.5</v>
      </c>
      <c r="I22" s="22" t="s">
        <v>58</v>
      </c>
      <c r="J22" s="7">
        <v>1701000</v>
      </c>
      <c r="K22" s="7">
        <v>807974</v>
      </c>
      <c r="L22" s="7">
        <v>403987</v>
      </c>
      <c r="M22" s="7">
        <v>403987</v>
      </c>
      <c r="N22" s="7">
        <f t="shared" si="0"/>
        <v>85052</v>
      </c>
      <c r="O22" s="21">
        <f t="shared" si="1"/>
        <v>364.6614929468764</v>
      </c>
      <c r="P22" s="25" t="s">
        <v>61</v>
      </c>
    </row>
    <row r="23" spans="1:16" ht="46.5" customHeight="1">
      <c r="A23" s="8">
        <v>15</v>
      </c>
      <c r="B23" s="24" t="s">
        <v>35</v>
      </c>
      <c r="C23" s="5">
        <v>1972</v>
      </c>
      <c r="D23" s="23" t="s">
        <v>49</v>
      </c>
      <c r="E23" s="5">
        <v>5</v>
      </c>
      <c r="F23" s="5">
        <v>6</v>
      </c>
      <c r="G23" s="5">
        <v>4390.7</v>
      </c>
      <c r="H23" s="5">
        <v>3614.8</v>
      </c>
      <c r="I23" s="22" t="s">
        <v>59</v>
      </c>
      <c r="J23" s="7">
        <v>1701000</v>
      </c>
      <c r="K23" s="7">
        <v>807974</v>
      </c>
      <c r="L23" s="7">
        <v>403987</v>
      </c>
      <c r="M23" s="7">
        <v>403987</v>
      </c>
      <c r="N23" s="7">
        <f t="shared" si="0"/>
        <v>85052</v>
      </c>
      <c r="O23" s="21">
        <f t="shared" si="1"/>
        <v>387.4097524312752</v>
      </c>
      <c r="P23" s="25" t="s">
        <v>61</v>
      </c>
    </row>
    <row r="24" spans="1:16" ht="48" customHeight="1">
      <c r="A24" s="8">
        <v>16</v>
      </c>
      <c r="B24" s="24" t="s">
        <v>36</v>
      </c>
      <c r="C24" s="5">
        <v>1966</v>
      </c>
      <c r="D24" s="23" t="s">
        <v>49</v>
      </c>
      <c r="E24" s="5">
        <v>5</v>
      </c>
      <c r="F24" s="5">
        <v>5</v>
      </c>
      <c r="G24" s="5">
        <v>3416.8</v>
      </c>
      <c r="H24" s="5">
        <v>3416.8</v>
      </c>
      <c r="I24" s="22" t="s">
        <v>55</v>
      </c>
      <c r="J24" s="7">
        <v>1157000</v>
      </c>
      <c r="K24" s="7">
        <v>549574</v>
      </c>
      <c r="L24" s="7">
        <v>274787</v>
      </c>
      <c r="M24" s="7">
        <v>274787</v>
      </c>
      <c r="N24" s="7">
        <f t="shared" si="0"/>
        <v>57852</v>
      </c>
      <c r="O24" s="21">
        <f t="shared" si="1"/>
        <v>338.6209318660735</v>
      </c>
      <c r="P24" s="25" t="s">
        <v>61</v>
      </c>
    </row>
    <row r="25" spans="1:16" ht="45.75" customHeight="1">
      <c r="A25" s="8">
        <v>17</v>
      </c>
      <c r="B25" s="24" t="s">
        <v>37</v>
      </c>
      <c r="C25" s="5">
        <v>1970</v>
      </c>
      <c r="D25" s="23" t="s">
        <v>49</v>
      </c>
      <c r="E25" s="5">
        <v>9</v>
      </c>
      <c r="F25" s="5">
        <v>4</v>
      </c>
      <c r="G25" s="5">
        <v>10879.3</v>
      </c>
      <c r="H25" s="5">
        <v>8811.2</v>
      </c>
      <c r="I25" s="22" t="s">
        <v>60</v>
      </c>
      <c r="J25" s="7">
        <v>3507000</v>
      </c>
      <c r="K25" s="7">
        <v>1665824</v>
      </c>
      <c r="L25" s="7">
        <v>832912</v>
      </c>
      <c r="M25" s="7">
        <v>832912</v>
      </c>
      <c r="N25" s="7">
        <f t="shared" si="0"/>
        <v>175352</v>
      </c>
      <c r="O25" s="21">
        <f t="shared" si="1"/>
        <v>322.3552985945787</v>
      </c>
      <c r="P25" s="25" t="s">
        <v>61</v>
      </c>
    </row>
    <row r="26" spans="1:16" ht="46.5" customHeight="1">
      <c r="A26" s="8">
        <v>18</v>
      </c>
      <c r="B26" s="24" t="s">
        <v>38</v>
      </c>
      <c r="C26" s="5">
        <v>1984</v>
      </c>
      <c r="D26" s="18" t="s">
        <v>48</v>
      </c>
      <c r="E26" s="5">
        <v>9</v>
      </c>
      <c r="F26" s="5">
        <v>3</v>
      </c>
      <c r="G26" s="5">
        <v>6187.9</v>
      </c>
      <c r="H26" s="5">
        <v>4121.1</v>
      </c>
      <c r="I26" s="22" t="s">
        <v>45</v>
      </c>
      <c r="J26" s="7">
        <v>5343459</v>
      </c>
      <c r="K26" s="7">
        <v>2538142</v>
      </c>
      <c r="L26" s="7">
        <v>1269071</v>
      </c>
      <c r="M26" s="7">
        <v>1269071</v>
      </c>
      <c r="N26" s="7">
        <f t="shared" si="0"/>
        <v>267175</v>
      </c>
      <c r="O26" s="21">
        <f t="shared" si="1"/>
        <v>863.5335089448763</v>
      </c>
      <c r="P26" s="25" t="s">
        <v>61</v>
      </c>
    </row>
    <row r="27" spans="1:16" ht="44.25" customHeight="1">
      <c r="A27" s="8">
        <v>19</v>
      </c>
      <c r="B27" s="24" t="s">
        <v>39</v>
      </c>
      <c r="C27" s="5">
        <v>1982</v>
      </c>
      <c r="D27" s="18" t="s">
        <v>48</v>
      </c>
      <c r="E27" s="5">
        <v>9</v>
      </c>
      <c r="F27" s="5">
        <v>6</v>
      </c>
      <c r="G27" s="5">
        <v>6808.9</v>
      </c>
      <c r="H27" s="5">
        <v>5226.9</v>
      </c>
      <c r="I27" s="22" t="s">
        <v>45</v>
      </c>
      <c r="J27" s="7">
        <v>3857032</v>
      </c>
      <c r="K27" s="7">
        <v>1832090</v>
      </c>
      <c r="L27" s="7">
        <v>916045</v>
      </c>
      <c r="M27" s="7">
        <v>916045</v>
      </c>
      <c r="N27" s="7">
        <f t="shared" si="0"/>
        <v>192852</v>
      </c>
      <c r="O27" s="21">
        <f t="shared" si="1"/>
        <v>566.4691800437663</v>
      </c>
      <c r="P27" s="25" t="s">
        <v>61</v>
      </c>
    </row>
    <row r="28" spans="1:16" ht="35.25" customHeight="1">
      <c r="A28" s="8">
        <v>20</v>
      </c>
      <c r="B28" s="24" t="s">
        <v>40</v>
      </c>
      <c r="C28" s="5">
        <v>1985</v>
      </c>
      <c r="D28" s="18" t="s">
        <v>49</v>
      </c>
      <c r="E28" s="5">
        <v>9</v>
      </c>
      <c r="F28" s="5">
        <v>2</v>
      </c>
      <c r="G28" s="5">
        <v>3839.6</v>
      </c>
      <c r="H28" s="5">
        <v>3065.3</v>
      </c>
      <c r="I28" s="22" t="s">
        <v>55</v>
      </c>
      <c r="J28" s="7">
        <v>1109000</v>
      </c>
      <c r="K28" s="7">
        <v>526774</v>
      </c>
      <c r="L28" s="7">
        <v>263387</v>
      </c>
      <c r="M28" s="7">
        <v>263387</v>
      </c>
      <c r="N28" s="7">
        <v>55452</v>
      </c>
      <c r="O28" s="21">
        <f t="shared" si="1"/>
        <v>288.8321700177102</v>
      </c>
      <c r="P28" s="25" t="s">
        <v>61</v>
      </c>
    </row>
    <row r="29" spans="1:16" ht="39" customHeight="1">
      <c r="A29" s="27" t="s">
        <v>47</v>
      </c>
      <c r="B29" s="27"/>
      <c r="C29" s="5" t="s">
        <v>21</v>
      </c>
      <c r="D29" s="18" t="s">
        <v>21</v>
      </c>
      <c r="E29" s="5" t="s">
        <v>21</v>
      </c>
      <c r="F29" s="5" t="s">
        <v>21</v>
      </c>
      <c r="G29" s="5">
        <f>SUM(G9:G28)</f>
        <v>93273.7</v>
      </c>
      <c r="H29" s="21">
        <f>SUM(H9:H28)</f>
        <v>73039.00000000001</v>
      </c>
      <c r="I29" s="5" t="s">
        <v>21</v>
      </c>
      <c r="J29" s="7">
        <f aca="true" t="shared" si="2" ref="J29:O29">SUM(J9:J28)</f>
        <v>48902021.6</v>
      </c>
      <c r="K29" s="7">
        <f t="shared" si="2"/>
        <v>23228444</v>
      </c>
      <c r="L29" s="7">
        <f t="shared" si="2"/>
        <v>11614222</v>
      </c>
      <c r="M29" s="7">
        <f t="shared" si="2"/>
        <v>11614222</v>
      </c>
      <c r="N29" s="7">
        <f t="shared" si="2"/>
        <v>2445133.5999999996</v>
      </c>
      <c r="O29" s="21">
        <f t="shared" si="2"/>
        <v>10893.339286185708</v>
      </c>
      <c r="P29" s="5"/>
    </row>
    <row r="30" spans="1:16" ht="71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5" spans="2:13" ht="15.75">
      <c r="B35" s="20"/>
      <c r="C35" s="34"/>
      <c r="D35" s="34"/>
      <c r="E35" s="34"/>
      <c r="F35" s="34"/>
      <c r="G35" s="34"/>
      <c r="K35" s="34"/>
      <c r="L35" s="34"/>
      <c r="M35" s="34"/>
    </row>
  </sheetData>
  <sheetProtection/>
  <mergeCells count="21">
    <mergeCell ref="D4:D7"/>
    <mergeCell ref="J5:J6"/>
    <mergeCell ref="H5:H6"/>
    <mergeCell ref="J4:N4"/>
    <mergeCell ref="C35:G35"/>
    <mergeCell ref="K35:M35"/>
    <mergeCell ref="A30:P30"/>
    <mergeCell ref="I4:I7"/>
    <mergeCell ref="C5:C7"/>
    <mergeCell ref="B4:B7"/>
    <mergeCell ref="A4:A7"/>
    <mergeCell ref="K5:N5"/>
    <mergeCell ref="A29:B29"/>
    <mergeCell ref="E4:E7"/>
    <mergeCell ref="A2:P2"/>
    <mergeCell ref="G5:G6"/>
    <mergeCell ref="L1:Q1"/>
    <mergeCell ref="O4:O6"/>
    <mergeCell ref="P4:P7"/>
    <mergeCell ref="G4:H4"/>
    <mergeCell ref="F4:F7"/>
  </mergeCells>
  <printOptions horizontalCentered="1"/>
  <pageMargins left="0.07874015748031496" right="0.07874015748031496" top="0.1968503937007874" bottom="0.1968503937007874" header="0" footer="0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</dc:creator>
  <cp:keywords/>
  <dc:description/>
  <cp:lastModifiedBy>pobegimova</cp:lastModifiedBy>
  <cp:lastPrinted>2011-12-27T09:45:48Z</cp:lastPrinted>
  <dcterms:created xsi:type="dcterms:W3CDTF">2011-07-05T04:09:09Z</dcterms:created>
  <dcterms:modified xsi:type="dcterms:W3CDTF">2012-02-13T13:39:47Z</dcterms:modified>
  <cp:category/>
  <cp:version/>
  <cp:contentType/>
  <cp:contentStatus/>
</cp:coreProperties>
</file>