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2 год" sheetId="1" r:id="rId1"/>
  </sheets>
  <definedNames>
    <definedName name="_xlnm.Print_Area" localSheetId="0">'Расходы  на 2012 год'!$A$1:$F$342</definedName>
  </definedNames>
  <calcPr fullCalcOnLoad="1"/>
</workbook>
</file>

<file path=xl/sharedStrings.xml><?xml version="1.0" encoding="utf-8"?>
<sst xmlns="http://schemas.openxmlformats.org/spreadsheetml/2006/main" count="707" uniqueCount="344">
  <si>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</si>
  <si>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</si>
  <si>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</si>
  <si>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</si>
  <si>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</si>
  <si>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</si>
  <si>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Глава муниципального образования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</si>
  <si>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</si>
  <si>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</si>
  <si>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</si>
  <si>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</si>
  <si>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</si>
  <si>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</si>
  <si>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</si>
  <si>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</si>
  <si>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</si>
  <si>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</si>
  <si>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</si>
  <si>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</si>
  <si>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</si>
  <si>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</si>
  <si>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</si>
  <si>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</si>
  <si>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</si>
  <si>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</si>
  <si>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</si>
  <si>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</si>
  <si>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</si>
  <si>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</si>
  <si>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</si>
  <si>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</si>
  <si>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</si>
  <si>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</si>
  <si>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</si>
  <si>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</si>
  <si>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</si>
  <si>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Школы 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</si>
  <si>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</si>
  <si>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</si>
  <si>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</si>
  <si>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</si>
  <si>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</si>
  <si>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</si>
  <si>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</si>
  <si>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</si>
  <si>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</si>
  <si>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</si>
  <si>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Музеи и постоянные выставки</t>
  </si>
  <si>
    <t>4410000</t>
  </si>
  <si>
    <t>Мероприятия в сфере культуры, кинематографии и средств массовой информации</t>
  </si>
  <si>
    <t>4500000</t>
  </si>
  <si>
    <t>Доплаты к пенсиям государственных служащих субъектов Российской Федерации и муниципальных служащих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</si>
  <si>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</si>
  <si>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</si>
  <si>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</si>
  <si>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</si>
  <si>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</si>
  <si>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</si>
  <si>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</si>
  <si>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</si>
  <si>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</si>
  <si>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</si>
  <si>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</si>
  <si>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</si>
  <si>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</si>
  <si>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</si>
  <si>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</si>
  <si>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</si>
  <si>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</si>
  <si>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</si>
  <si>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</si>
  <si>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</si>
  <si>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</si>
  <si>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</si>
  <si>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</si>
  <si>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</si>
  <si>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</si>
  <si>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</si>
  <si>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</si>
  <si>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Резервные фонды 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</si>
  <si>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</si>
  <si>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</si>
  <si>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</si>
  <si>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</si>
  <si>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</si>
  <si>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Прочие расходы</t>
  </si>
  <si>
    <t>013</t>
  </si>
  <si>
    <t>0900200</t>
  </si>
  <si>
    <t>2090100</t>
  </si>
  <si>
    <t>014</t>
  </si>
  <si>
    <t>Функционирование органов в сфере национальной безопасности, правоохранительной деятельности и обороны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</si>
  <si>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</si>
  <si>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</si>
  <si>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</si>
  <si>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</si>
  <si>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</si>
  <si>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>Субсидии юридическим лицам</t>
  </si>
  <si>
    <t xml:space="preserve"> Социальное обеспечение населения</t>
  </si>
  <si>
    <t>Социальные выплаты</t>
  </si>
  <si>
    <t> Пенсионное обеспечение </t>
  </si>
  <si>
    <t>Мероприятия в области социальной политики</t>
  </si>
  <si>
    <t> Культура, кинематография, средства массовой информации </t>
  </si>
  <si>
    <t>4220000</t>
  </si>
  <si>
    <t>Профессиональная  подготовка, переподготовка и повышение квалификации</t>
  </si>
  <si>
    <t> Образование </t>
  </si>
  <si>
    <t> Социальная политика </t>
  </si>
  <si>
    <t>5053300</t>
  </si>
  <si>
    <t>5054800</t>
  </si>
  <si>
    <t> Другие вопросы  в области культуры, кинематографии,  средств массовой информации </t>
  </si>
  <si>
    <t>Стационарная медицинская помощь</t>
  </si>
  <si>
    <t>Амбулаторная помощь</t>
  </si>
  <si>
    <t>Скорая медицинская помощь</t>
  </si>
  <si>
    <t>4310100</t>
  </si>
  <si>
    <t>003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</si>
  <si>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</si>
  <si>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</si>
  <si>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Выполнение функций органами местного самоуправления</t>
  </si>
  <si>
    <t>0020000</t>
  </si>
  <si>
    <t>0020300</t>
  </si>
  <si>
    <t>500</t>
  </si>
  <si>
    <t>0020400</t>
  </si>
  <si>
    <t>Резервные фонды местных администраций</t>
  </si>
  <si>
    <t>0700500</t>
  </si>
  <si>
    <t>0920300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</si>
  <si>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</si>
  <si>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</si>
  <si>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</si>
  <si>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</si>
  <si>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</si>
  <si>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</si>
  <si>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</si>
  <si>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</si>
  <si>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</si>
  <si>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</si>
  <si>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</si>
  <si>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</si>
  <si>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</si>
  <si>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</si>
  <si>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</si>
  <si>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</si>
  <si>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</si>
  <si>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</si>
  <si>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</si>
  <si>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</si>
  <si>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</si>
  <si>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</si>
  <si>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</si>
  <si>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</si>
  <si>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</si>
  <si>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</si>
  <si>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</si>
  <si>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</si>
  <si>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4508500</t>
  </si>
  <si>
    <t>Государственная поддержка  в сфере культуры, кинематографии и средств массовой информации</t>
  </si>
  <si>
    <t>Другие вопросы 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</si>
  <si>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</si>
  <si>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</si>
  <si>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</si>
  <si>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</si>
  <si>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</si>
  <si>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</si>
  <si>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</si>
  <si>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</si>
  <si>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</si>
  <si>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</si>
  <si>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</si>
  <si>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</si>
  <si>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</si>
  <si>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</si>
  <si>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</si>
  <si>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</si>
  <si>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</si>
  <si>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</si>
  <si>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</si>
  <si>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</si>
  <si>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365</t>
  </si>
  <si>
    <t>План на год</t>
  </si>
  <si>
    <t>Субсидии некоммерческим организациям</t>
  </si>
  <si>
    <t>019</t>
  </si>
  <si>
    <t>Физкультурно-оздоровительная работа и спортивные мероприятия</t>
  </si>
  <si>
    <t>5120000</t>
  </si>
  <si>
    <t>5129700</t>
  </si>
  <si>
    <t>7950000</t>
  </si>
  <si>
    <t>5201000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</si>
  <si>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</si>
  <si>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</si>
  <si>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</si>
  <si>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</si>
  <si>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</si>
  <si>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</si>
  <si>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</si>
  <si>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</si>
  <si>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</si>
  <si>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</si>
  <si>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</si>
  <si>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</si>
  <si>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</si>
  <si>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</si>
  <si>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</si>
  <si>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</si>
  <si>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</si>
  <si>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</si>
  <si>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</si>
  <si>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</si>
  <si>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</si>
  <si>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 Обслуживание государственного и муниципального долга </t>
  </si>
  <si>
    <t> Обслуживание внутреннего государственного и муниципального долга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</si>
  <si>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</si>
  <si>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</si>
  <si>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</si>
  <si>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</si>
  <si>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</si>
  <si>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</si>
  <si>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</si>
  <si>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</si>
  <si>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</si>
  <si>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</si>
  <si>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</si>
  <si>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</si>
  <si>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</si>
  <si>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Субсидии негосударственным школам- детским садам, школам начальным, неполным средним и средним</t>
  </si>
  <si>
    <t>4215000</t>
  </si>
  <si>
    <t>4400200</t>
  </si>
  <si>
    <t>Комплектование книжных фондов библиотек городских округов</t>
  </si>
  <si>
    <t>4400201</t>
  </si>
  <si>
    <t>&lt;*&gt;  Публичные нормативные обязательства</t>
  </si>
  <si>
    <t xml:space="preserve">Руководство и управление в сфере установленных функций 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</si>
  <si>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</si>
  <si>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</si>
  <si>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</si>
  <si>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Выполнение функций  органами  местного самоуправле</t>
  </si>
  <si>
    <t>Приложение № 3</t>
  </si>
  <si>
    <t>Распределение бюджетных ассигнований на  2012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</si>
  <si>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Детские дошкольные учреждения (автономные)</t>
  </si>
  <si>
    <t xml:space="preserve"> 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</si>
  <si>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</si>
  <si>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</si>
  <si>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4205500</t>
  </si>
  <si>
    <t>4205501</t>
  </si>
  <si>
    <t>Школы - детские сады, школы начальные, неполные средние и средние (автономные)</t>
  </si>
  <si>
    <t>Специальные( коррекционные) учреждения</t>
  </si>
  <si>
    <t>Специальные( коррекционные) учреждения (бюджетные)</t>
  </si>
  <si>
    <t>Учреждения по внешкольной работе с детьми (автономные)</t>
  </si>
  <si>
    <t>Учреждения по внешкольной работе с детьми (бюджетные)</t>
  </si>
  <si>
    <t>4215500</t>
  </si>
  <si>
    <t>4215501</t>
  </si>
  <si>
    <t>4215502</t>
  </si>
  <si>
    <t>4217700</t>
  </si>
  <si>
    <t>4217701</t>
  </si>
  <si>
    <t>4217702</t>
  </si>
  <si>
    <t>4227700</t>
  </si>
  <si>
    <t>4227701</t>
  </si>
  <si>
    <t>4227702</t>
  </si>
  <si>
    <t>4227704</t>
  </si>
  <si>
    <t>4235500</t>
  </si>
  <si>
    <t>4235501</t>
  </si>
  <si>
    <t>4235502</t>
  </si>
  <si>
    <t>4237700</t>
  </si>
  <si>
    <t>4237701</t>
  </si>
  <si>
    <t>4237702</t>
  </si>
  <si>
    <t>Детские дома (бюджетные)</t>
  </si>
  <si>
    <t>4247700</t>
  </si>
  <si>
    <t>4247701</t>
  </si>
  <si>
    <t>4247702</t>
  </si>
  <si>
    <t>4247704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</si>
  <si>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(бюджетные)</t>
  </si>
  <si>
    <t>4527700</t>
  </si>
  <si>
    <t>4527701</t>
  </si>
  <si>
    <t>4527702</t>
  </si>
  <si>
    <t>0013600</t>
  </si>
  <si>
    <t xml:space="preserve">Осуществление первичного воинского учета на территориях,где отсутсвуют военные комиссариаты
</t>
  </si>
  <si>
    <t xml:space="preserve"> 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</si>
  <si>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 xml:space="preserve">Субсидии бюджетным учреждениям на уплату налога на имущество организаций и земельного налога </t>
  </si>
  <si>
    <t>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</si>
  <si>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Компенсация расходов на проезд к месту учебы и обратно отдельным категориям обучающихся&lt;*&gt;</t>
  </si>
  <si>
    <t>4219000</t>
  </si>
  <si>
    <t>Дополнительные гарантии по социальной поддержке детям-сиротам и детям, оставшимся без попечения родителей&lt;*&gt;</t>
  </si>
  <si>
    <t>Ежемесячное денежное  вознаграждение за классное руководство автономным учреждениям</t>
  </si>
  <si>
    <t>Ежемесячное денежное вознаграждение за классное руководство бюджетным учреждениям</t>
  </si>
  <si>
    <t xml:space="preserve">Целевые программы муниципальных образований </t>
  </si>
  <si>
    <t>Программа "Развитие системы образования городского округа Электросталь Московской области на 2011-2012 г.г."</t>
  </si>
  <si>
    <t>7950002</t>
  </si>
  <si>
    <t>7950003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</si>
  <si>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</si>
  <si>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</si>
  <si>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</si>
  <si>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</si>
  <si>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Предоставление гражданам субсидий на оплату жилого помещения  и коммунальных услуг &lt;*&gt;</t>
  </si>
  <si>
    <t>Оплата жилищно-коммунальных услуг отдельным категориям граждан &lt;*&gt;</t>
  </si>
  <si>
    <t>5054600</t>
  </si>
  <si>
    <t>5058604</t>
  </si>
  <si>
    <t>Оказание других видов социальной помощи</t>
  </si>
  <si>
    <t>Оказание других видов социальной помощи 
(по публичным нормативным обязательствам) &lt;*&gt;</t>
  </si>
  <si>
    <t>Центры спортивной подготовки (сборные команды) - автономные</t>
  </si>
  <si>
    <t>4825500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</si>
  <si>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</si>
  <si>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4825501</t>
  </si>
  <si>
    <t>Субсидии некомерческим организациям</t>
  </si>
  <si>
    <t>Субсидии автономным учреждениям  на уплату налога на имущество организаций и земельного налога</t>
  </si>
  <si>
    <t>4825502</t>
  </si>
  <si>
    <t>Программа "Обеспечение жильем молодых семей" на 2009-2012 годы &lt;*&gt;</t>
  </si>
  <si>
    <t>7950001</t>
  </si>
  <si>
    <t>Программа "Развитие системы водоотведения и очистка сточных вод городского округа Электросталь Московской области на 2011-2013 г.г."</t>
  </si>
  <si>
    <t>7950004</t>
  </si>
  <si>
    <t>Программа "Развитие системы водоснабжения городского округа Электросталь Московской области на 2011-2013 г.г."</t>
  </si>
  <si>
    <t>0028800</t>
  </si>
  <si>
    <t>Обеспечение деятельности подведомственных казенных учреждений</t>
  </si>
  <si>
    <t>Обеспечение деятельности подведомственных казенных 
учреждений</t>
  </si>
  <si>
    <t>3028800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</si>
  <si>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за счет средств  федерального бюджета  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</si>
  <si>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</si>
  <si>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7950005</t>
  </si>
  <si>
    <t> Здравоохранение</t>
  </si>
  <si>
    <t>Больницы, клиники, госпитали, медико-санитарные части(бюджетные)</t>
  </si>
  <si>
    <t>4707700</t>
  </si>
  <si>
    <t>4707701</t>
  </si>
  <si>
    <t>4707702</t>
  </si>
  <si>
    <t xml:space="preserve">Субсидии бюджетным учреждениям на иные цели </t>
  </si>
  <si>
    <t>4707703</t>
  </si>
  <si>
    <t>Поликлиники, амбулатории, диагностические центры (бюджетные)</t>
  </si>
  <si>
    <t>4717700</t>
  </si>
  <si>
    <t>4717701</t>
  </si>
  <si>
    <t>4717702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</si>
  <si>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(субсидии на иные цели)</t>
  </si>
  <si>
    <t>5201803</t>
  </si>
  <si>
    <t>Станции скорой и неотложной помощи (бюджетные)</t>
  </si>
  <si>
    <t>4777700</t>
  </si>
  <si>
    <t>4777701</t>
  </si>
  <si>
    <t>4777702</t>
  </si>
  <si>
    <t>Субсидии бюджетным учреждениям на иные цели</t>
  </si>
  <si>
    <t>Субсидия на иные цели</t>
  </si>
  <si>
    <t>4219003</t>
  </si>
  <si>
    <t>4217703</t>
  </si>
  <si>
    <t>4227703</t>
  </si>
  <si>
    <t>4237703</t>
  </si>
  <si>
    <t>4247703</t>
  </si>
  <si>
    <t>4290003</t>
  </si>
  <si>
    <t>4320003</t>
  </si>
  <si>
    <t>4215003</t>
  </si>
  <si>
    <t>Субсидии бюджетным учреждениям на  иные цели</t>
  </si>
  <si>
    <t>4527703</t>
  </si>
  <si>
    <t>5201003</t>
  </si>
  <si>
    <t>к решению Совета  депутатов городского округа Электросталь Московской области</t>
  </si>
  <si>
    <t>от  22.12.2011  №  113/25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</si>
</sst>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0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48" fillId="33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4" xfId="0" applyNumberFormat="1" applyFont="1" applyBorder="1" applyAlignment="1">
      <alignment horizontal="left" vertical="center" wrapText="1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/>
    </xf>
    <xf numFmtId="0" fontId="2" fillId="28" borderId="2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9" xfId="0" applyNumberFormat="1" applyFont="1" applyBorder="1" applyAlignment="1">
      <alignment horizontal="left" vertical="center" wrapText="1"/>
    </xf>
    <xf numFmtId="49" fontId="8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9" fillId="0" borderId="19" xfId="0" applyNumberFormat="1" applyFont="1" applyBorder="1" applyAlignment="1">
      <alignment horizontal="left" vertical="center" wrapText="1"/>
    </xf>
    <xf numFmtId="0" fontId="8" fillId="28" borderId="19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21" xfId="0" applyFont="1" applyBorder="1" applyAlignment="1">
      <alignment horizontal="justify" wrapText="1"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 wrapText="1"/>
    </xf>
    <xf numFmtId="0" fontId="8" fillId="28" borderId="29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26" xfId="0" applyNumberFormat="1" applyFont="1" applyFill="1" applyBorder="1" applyAlignment="1" applyProtection="1">
      <alignment horizontal="left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14" xfId="0" applyNumberFormat="1" applyFont="1" applyBorder="1" applyAlignment="1">
      <alignment horizontal="left" vertical="center"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top" wrapText="1"/>
      <protection hidden="1" locked="0"/>
    </xf>
    <xf numFmtId="49" fontId="2" fillId="28" borderId="19" xfId="0" applyNumberFormat="1" applyFont="1" applyFill="1" applyBorder="1" applyAlignment="1" applyProtection="1">
      <alignment vertical="top" wrapText="1"/>
      <protection hidden="1" locked="0"/>
    </xf>
    <xf numFmtId="49" fontId="2" fillId="28" borderId="24" xfId="0" applyNumberFormat="1" applyFont="1" applyFill="1" applyBorder="1" applyAlignment="1" applyProtection="1">
      <alignment vertical="top" wrapText="1"/>
      <protection hidden="1" locked="0"/>
    </xf>
    <xf numFmtId="49" fontId="2" fillId="28" borderId="25" xfId="0" applyNumberFormat="1" applyFont="1" applyFill="1" applyBorder="1" applyAlignment="1" applyProtection="1">
      <alignment vertical="top" wrapText="1"/>
      <protection hidden="1" locked="0"/>
    </xf>
    <xf numFmtId="49" fontId="2" fillId="28" borderId="14" xfId="0" applyNumberFormat="1" applyFont="1" applyFill="1" applyBorder="1" applyAlignment="1" applyProtection="1">
      <alignment vertical="top" wrapText="1"/>
      <protection hidden="1" locked="0"/>
    </xf>
    <xf numFmtId="49" fontId="2" fillId="28" borderId="18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0" fontId="11" fillId="0" borderId="19" xfId="0" applyNumberFormat="1" applyFont="1" applyBorder="1" applyAlignment="1">
      <alignment horizontal="left" vertical="center"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0" fontId="0" fillId="0" borderId="0" xfId="0" applyAlignment="1">
      <alignment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8" fillId="28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0" xfId="0" applyNumberFormat="1" applyFont="1" applyFill="1" applyBorder="1" applyAlignment="1" applyProtection="1">
      <alignment vertical="top" wrapText="1"/>
      <protection hidden="1" locked="0"/>
    </xf>
    <xf numFmtId="49" fontId="2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6" xfId="0" applyFont="1" applyBorder="1" applyAlignment="1">
      <alignment/>
    </xf>
    <xf numFmtId="49" fontId="8" fillId="28" borderId="31" xfId="0" applyNumberFormat="1" applyFont="1" applyFill="1" applyBorder="1" applyAlignment="1" applyProtection="1">
      <alignment vertical="center" wrapText="1"/>
      <protection hidden="1" locked="0"/>
    </xf>
    <xf numFmtId="49" fontId="8" fillId="28" borderId="32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center" wrapText="1"/>
      <protection hidden="1" locked="0"/>
    </xf>
    <xf numFmtId="49" fontId="2" fillId="28" borderId="15" xfId="0" applyNumberFormat="1" applyFont="1" applyFill="1" applyBorder="1" applyAlignment="1" applyProtection="1">
      <alignment wrapText="1"/>
      <protection hidden="1" locked="0"/>
    </xf>
    <xf numFmtId="49" fontId="2" fillId="28" borderId="24" xfId="0" applyNumberFormat="1" applyFont="1" applyFill="1" applyBorder="1" applyAlignment="1" applyProtection="1">
      <alignment vertical="center" wrapText="1"/>
      <protection hidden="1" locked="0"/>
    </xf>
    <xf numFmtId="49" fontId="2" fillId="28" borderId="24" xfId="0" applyNumberFormat="1" applyFont="1" applyFill="1" applyBorder="1" applyAlignment="1" applyProtection="1">
      <alignment wrapText="1"/>
      <protection hidden="1" locked="0"/>
    </xf>
    <xf numFmtId="49" fontId="2" fillId="28" borderId="24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49" fontId="2" fillId="28" borderId="2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7" xfId="0" applyNumberFormat="1" applyFont="1" applyFill="1" applyBorder="1" applyAlignment="1" applyProtection="1">
      <alignment horizont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top" wrapText="1"/>
      <protection hidden="1" locked="0"/>
    </xf>
    <xf numFmtId="49" fontId="2" fillId="28" borderId="16" xfId="0" applyNumberFormat="1" applyFont="1" applyFill="1" applyBorder="1" applyAlignment="1" applyProtection="1">
      <alignment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wrapText="1"/>
      <protection hidden="1" locked="0"/>
    </xf>
    <xf numFmtId="0" fontId="6" fillId="0" borderId="20" xfId="0" applyFont="1" applyBorder="1" applyAlignment="1">
      <alignment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23" xfId="0" applyNumberFormat="1" applyFont="1" applyFill="1" applyBorder="1" applyAlignment="1" applyProtection="1">
      <alignment horizontal="left" vertical="top" wrapText="1"/>
      <protection hidden="1" locked="0"/>
    </xf>
    <xf numFmtId="2" fontId="8" fillId="28" borderId="34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vertical="top" wrapText="1"/>
      <protection hidden="1" locked="0"/>
    </xf>
    <xf numFmtId="49" fontId="2" fillId="28" borderId="35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19" xfId="0" applyNumberFormat="1" applyFont="1" applyBorder="1" applyAlignment="1">
      <alignment horizontal="left" vertical="center" wrapText="1"/>
    </xf>
    <xf numFmtId="49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6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38" xfId="0" applyNumberFormat="1" applyFont="1" applyBorder="1" applyAlignment="1">
      <alignment horizontal="left" vertical="center" wrapText="1"/>
    </xf>
    <xf numFmtId="0" fontId="6" fillId="0" borderId="39" xfId="0" applyFont="1" applyBorder="1" applyAlignment="1">
      <alignment wrapText="1"/>
    </xf>
    <xf numFmtId="49" fontId="2" fillId="28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2" fontId="8" fillId="28" borderId="37" xfId="0" applyNumberFormat="1" applyFont="1" applyFill="1" applyBorder="1" applyAlignment="1" applyProtection="1">
      <alignment horizontal="center"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9" xfId="0" applyFont="1" applyBorder="1" applyAlignment="1">
      <alignment horizontal="left" vertical="top" wrapText="1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1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3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4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2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34" xfId="0" applyNumberFormat="1" applyFont="1" applyFill="1" applyBorder="1" applyAlignment="1" applyProtection="1">
      <alignment horizontal="right" vertical="top" wrapText="1"/>
      <protection hidden="1" locked="0"/>
    </xf>
    <xf numFmtId="169" fontId="8" fillId="0" borderId="17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44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169" fontId="2" fillId="0" borderId="3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45" xfId="0" applyFont="1" applyBorder="1" applyAlignment="1">
      <alignment horizontal="left" wrapText="1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4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4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6" xfId="0" applyNumberFormat="1" applyFont="1" applyFill="1" applyBorder="1" applyAlignment="1" applyProtection="1">
      <alignment vertical="top" wrapText="1"/>
      <protection hidden="1" locked="0"/>
    </xf>
    <xf numFmtId="0" fontId="6" fillId="0" borderId="14" xfId="0" applyFont="1" applyBorder="1" applyAlignment="1">
      <alignment/>
    </xf>
    <xf numFmtId="2" fontId="2" fillId="28" borderId="4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4" xfId="0" applyFont="1" applyBorder="1" applyAlignment="1">
      <alignment wrapText="1"/>
    </xf>
    <xf numFmtId="2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9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25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5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0" borderId="3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5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4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27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2" fontId="8" fillId="0" borderId="51" xfId="0" applyNumberFormat="1" applyFont="1" applyFill="1" applyBorder="1" applyAlignment="1" applyProtection="1">
      <alignment horizontal="right" vertical="top" wrapText="1"/>
      <protection hidden="1" locked="0"/>
    </xf>
    <xf numFmtId="0" fontId="11" fillId="0" borderId="27" xfId="0" applyNumberFormat="1" applyFont="1" applyBorder="1" applyAlignment="1">
      <alignment horizontal="left" vertical="center" wrapText="1"/>
    </xf>
    <xf numFmtId="169" fontId="2" fillId="0" borderId="32" xfId="0" applyNumberFormat="1" applyFont="1" applyFill="1" applyBorder="1" applyAlignment="1" applyProtection="1">
      <alignment horizontal="right" vertical="top" wrapText="1"/>
      <protection hidden="1" locked="0"/>
    </xf>
    <xf numFmtId="2" fontId="2" fillId="0" borderId="5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6" fillId="28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28" borderId="22" xfId="0" applyNumberFormat="1" applyFont="1" applyFill="1" applyBorder="1" applyAlignment="1" applyProtection="1">
      <alignment horizontal="left" vertical="top" wrapText="1"/>
      <protection hidden="1" locked="0"/>
    </xf>
    <xf numFmtId="0" fontId="6" fillId="28" borderId="21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9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3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2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25" xfId="0" applyNumberFormat="1" applyFont="1" applyFill="1" applyBorder="1" applyAlignment="1" applyProtection="1">
      <alignment horizontal="right" vertical="top" wrapText="1"/>
      <protection hidden="1" locked="0"/>
    </xf>
    <xf numFmtId="0" fontId="6" fillId="28" borderId="1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55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15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31" xfId="0" applyNumberFormat="1" applyFont="1" applyFill="1" applyBorder="1" applyAlignment="1" applyProtection="1">
      <alignment horizontal="right" vertical="top" wrapText="1"/>
      <protection hidden="1" locked="0"/>
    </xf>
    <xf numFmtId="0" fontId="2" fillId="28" borderId="5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6" xfId="0" applyNumberFormat="1" applyFont="1" applyFill="1" applyBorder="1" applyAlignment="1" applyProtection="1">
      <alignment vertical="top" wrapText="1"/>
      <protection hidden="1" locked="0"/>
    </xf>
    <xf numFmtId="49" fontId="2" fillId="0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4" xfId="0" applyNumberFormat="1" applyFont="1" applyFill="1" applyBorder="1" applyAlignment="1" applyProtection="1">
      <alignment horizontal="left" wrapText="1"/>
      <protection hidden="1" locked="0"/>
    </xf>
    <xf numFmtId="164" fontId="2" fillId="28" borderId="3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1" xfId="0" applyNumberFormat="1" applyFont="1" applyFill="1" applyBorder="1" applyAlignment="1" applyProtection="1">
      <alignment vertical="top" wrapText="1"/>
      <protection hidden="1" locked="0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49" fontId="2" fillId="28" borderId="14" xfId="0" applyNumberFormat="1" applyFont="1" applyFill="1" applyBorder="1" applyAlignment="1" applyProtection="1">
      <alignment horizontal="center" wrapText="1"/>
      <protection hidden="1" locked="0"/>
    </xf>
    <xf numFmtId="2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0" xfId="0" applyNumberFormat="1" applyFont="1" applyFill="1" applyBorder="1" applyAlignment="1" applyProtection="1">
      <alignment vertical="top" wrapText="1"/>
      <protection hidden="1" locked="0"/>
    </xf>
    <xf numFmtId="0" fontId="7" fillId="0" borderId="20" xfId="0" applyFont="1" applyBorder="1" applyAlignment="1">
      <alignment wrapText="1"/>
    </xf>
    <xf numFmtId="2" fontId="2" fillId="28" borderId="17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21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2" xfId="0" applyFont="1" applyBorder="1" applyAlignment="1">
      <alignment wrapText="1"/>
    </xf>
    <xf numFmtId="0" fontId="9" fillId="0" borderId="21" xfId="0" applyFont="1" applyFill="1" applyBorder="1" applyAlignment="1">
      <alignment horizontal="left" wrapText="1"/>
    </xf>
    <xf numFmtId="49" fontId="2" fillId="28" borderId="31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7" xfId="0" applyNumberFormat="1" applyFont="1" applyFill="1" applyBorder="1" applyAlignment="1" applyProtection="1">
      <alignment horizontal="right" vertical="top" wrapText="1"/>
      <protection hidden="1" locked="0"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49" fontId="2" fillId="28" borderId="5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9" xfId="0" applyFont="1" applyBorder="1" applyAlignment="1">
      <alignment horizontal="left" wrapText="1"/>
    </xf>
    <xf numFmtId="169" fontId="2" fillId="28" borderId="14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38" xfId="0" applyFont="1" applyFill="1" applyBorder="1" applyAlignment="1">
      <alignment horizontal="left" vertical="top" wrapText="1"/>
    </xf>
    <xf numFmtId="169" fontId="2" fillId="28" borderId="48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4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0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9" xfId="0" applyNumberFormat="1" applyFont="1" applyFill="1" applyBorder="1" applyAlignment="1" applyProtection="1">
      <alignment horizontal="left" vertical="top" wrapText="1"/>
      <protection hidden="1" locked="0"/>
    </xf>
    <xf numFmtId="2" fontId="5" fillId="28" borderId="37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3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61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37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34" xfId="0" applyNumberFormat="1" applyFont="1" applyFill="1" applyBorder="1" applyAlignment="1" applyProtection="1">
      <alignment horizontal="left" wrapText="1"/>
      <protection hidden="1" locked="0"/>
    </xf>
    <xf numFmtId="2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8" xfId="0" applyNumberFormat="1" applyFont="1" applyFill="1" applyBorder="1" applyAlignment="1" applyProtection="1">
      <alignment vertical="top" wrapText="1"/>
      <protection hidden="1" locked="0"/>
    </xf>
    <xf numFmtId="0" fontId="12" fillId="0" borderId="14" xfId="0" applyFont="1" applyBorder="1" applyAlignment="1">
      <alignment wrapText="1"/>
    </xf>
    <xf numFmtId="49" fontId="2" fillId="28" borderId="33" xfId="0" applyNumberFormat="1" applyFont="1" applyFill="1" applyBorder="1" applyAlignment="1" applyProtection="1">
      <alignment vertical="top" wrapText="1"/>
      <protection hidden="1" locked="0"/>
    </xf>
    <xf numFmtId="49" fontId="6" fillId="0" borderId="4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61" xfId="0" applyNumberFormat="1" applyFont="1" applyFill="1" applyBorder="1" applyAlignment="1" applyProtection="1">
      <alignment horizontal="left" vertical="top" wrapText="1"/>
      <protection hidden="1" locked="0"/>
    </xf>
    <xf numFmtId="2" fontId="2" fillId="28" borderId="4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47" xfId="0" applyNumberFormat="1" applyFont="1" applyFill="1" applyBorder="1" applyAlignment="1" applyProtection="1">
      <alignment vertical="top" wrapText="1"/>
      <protection hidden="1" locked="0"/>
    </xf>
    <xf numFmtId="2" fontId="2" fillId="28" borderId="59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62" xfId="0" applyFont="1" applyBorder="1" applyAlignment="1">
      <alignment/>
    </xf>
    <xf numFmtId="164" fontId="2" fillId="0" borderId="14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54" xfId="0" applyNumberFormat="1" applyFont="1" applyFill="1" applyBorder="1" applyAlignment="1" applyProtection="1">
      <alignment vertical="top" wrapText="1"/>
      <protection hidden="1" locked="0"/>
    </xf>
    <xf numFmtId="49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6" fillId="28" borderId="9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56" xfId="0" applyNumberFormat="1" applyFont="1" applyFill="1" applyBorder="1" applyAlignment="1" applyProtection="1">
      <alignment horizontal="center" vertical="center" wrapText="1"/>
      <protection hidden="1" locked="0"/>
    </xf>
    <xf numFmtId="2" fontId="2" fillId="28" borderId="30" xfId="0" applyNumberFormat="1" applyFont="1" applyFill="1" applyBorder="1" applyAlignment="1" applyProtection="1">
      <alignment horizontal="right" vertical="top" wrapText="1"/>
      <protection hidden="1" locked="0"/>
    </xf>
    <xf numFmtId="2" fontId="2" fillId="28" borderId="42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5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51.8515625" style="28" customWidth="1"/>
    <col min="2" max="2" width="10.28125" style="61" customWidth="1"/>
    <col min="3" max="3" width="13.140625" style="0" customWidth="1"/>
    <col min="4" max="4" width="11.28125" style="0" customWidth="1"/>
    <col min="5" max="5" width="12.7109375" style="0" customWidth="1"/>
    <col min="6" max="6" width="22.28125" style="0" customWidth="1"/>
  </cols>
  <sheetData>
    <row r="1" spans="1:6" ht="16.5" customHeight="1">
      <c r="A1" s="110"/>
      <c r="C1" s="61"/>
      <c r="D1" s="61"/>
      <c r="E1" s="262" t="s">
        <v>231</v>
      </c>
      <c r="F1" s="262"/>
    </row>
    <row r="2" spans="1:6" ht="43.5" customHeight="1">
      <c r="A2" s="110"/>
      <c r="B2" s="110"/>
      <c r="C2" s="110"/>
      <c r="D2" s="110"/>
      <c r="E2" s="262" t="s">
        <v>342</v>
      </c>
      <c r="F2" s="262"/>
    </row>
    <row r="3" spans="1:6" ht="14.25" customHeight="1">
      <c r="A3" s="2"/>
      <c r="B3" s="57"/>
      <c r="C3" s="2"/>
      <c r="D3" s="2"/>
      <c r="E3" s="263" t="s">
        <v>343</v>
      </c>
      <c r="F3" s="263"/>
    </row>
    <row r="4" spans="1:6" ht="13.5" customHeight="1">
      <c r="A4" s="2"/>
      <c r="B4" s="57"/>
      <c r="C4" s="2"/>
      <c r="D4" s="2"/>
      <c r="E4" s="2"/>
      <c r="F4" s="22"/>
    </row>
    <row r="5" spans="1:6" ht="48" customHeight="1">
      <c r="A5" s="260" t="s">
        <v>232</v>
      </c>
      <c r="B5" s="261"/>
      <c r="C5" s="261"/>
      <c r="D5" s="261"/>
      <c r="E5" s="261"/>
      <c r="F5" s="261"/>
    </row>
    <row r="6" spans="1:6" ht="12" customHeight="1">
      <c r="A6" s="3"/>
      <c r="B6" s="58"/>
      <c r="C6" s="3"/>
      <c r="D6" s="3"/>
      <c r="E6" s="3"/>
      <c r="F6" s="79" t="s">
        <v>184</v>
      </c>
    </row>
    <row r="7" spans="1:6" ht="30.75" customHeight="1">
      <c r="A7" s="39" t="s">
        <v>160</v>
      </c>
      <c r="B7" s="111" t="s">
        <v>156</v>
      </c>
      <c r="C7" s="111" t="s">
        <v>157</v>
      </c>
      <c r="D7" s="111" t="s">
        <v>158</v>
      </c>
      <c r="E7" s="111" t="s">
        <v>159</v>
      </c>
      <c r="F7" s="112" t="s">
        <v>176</v>
      </c>
    </row>
    <row r="8" spans="1:6" ht="12.75" customHeight="1">
      <c r="A8" s="33" t="s">
        <v>0</v>
      </c>
      <c r="B8" s="45" t="s">
        <v>161</v>
      </c>
      <c r="C8" s="6"/>
      <c r="D8" s="113"/>
      <c r="E8" s="113"/>
      <c r="F8" s="120">
        <f>F9+F13+F17+F22+F26+F30</f>
        <v>241264.80000000002</v>
      </c>
    </row>
    <row r="9" spans="1:6" ht="21.75" customHeight="1">
      <c r="A9" s="215" t="s">
        <v>78</v>
      </c>
      <c r="B9" s="46" t="s">
        <v>161</v>
      </c>
      <c r="C9" s="46" t="s">
        <v>162</v>
      </c>
      <c r="D9" s="86"/>
      <c r="E9" s="86"/>
      <c r="F9" s="121">
        <f>F10</f>
        <v>2022.6</v>
      </c>
    </row>
    <row r="10" spans="1:6" ht="32.25" customHeight="1">
      <c r="A10" s="18" t="s">
        <v>115</v>
      </c>
      <c r="B10" s="47"/>
      <c r="C10" s="62"/>
      <c r="D10" s="86" t="s">
        <v>117</v>
      </c>
      <c r="E10" s="86"/>
      <c r="F10" s="121">
        <f>F11</f>
        <v>2022.6</v>
      </c>
    </row>
    <row r="11" spans="1:6" ht="12" customHeight="1">
      <c r="A11" s="30" t="s">
        <v>6</v>
      </c>
      <c r="B11" s="48"/>
      <c r="C11" s="48"/>
      <c r="D11" s="4" t="s">
        <v>118</v>
      </c>
      <c r="E11" s="4"/>
      <c r="F11" s="121">
        <f>F12</f>
        <v>2022.6</v>
      </c>
    </row>
    <row r="12" spans="1:6" ht="14.25" customHeight="1">
      <c r="A12" s="18" t="s">
        <v>116</v>
      </c>
      <c r="B12" s="48"/>
      <c r="C12" s="48"/>
      <c r="D12" s="4"/>
      <c r="E12" s="4" t="s">
        <v>119</v>
      </c>
      <c r="F12" s="122">
        <v>2022.6</v>
      </c>
    </row>
    <row r="13" spans="1:6" ht="39.75" customHeight="1">
      <c r="A13" s="23" t="s">
        <v>91</v>
      </c>
      <c r="B13" s="48" t="s">
        <v>161</v>
      </c>
      <c r="C13" s="48" t="s">
        <v>163</v>
      </c>
      <c r="D13" s="4"/>
      <c r="E13" s="4"/>
      <c r="F13" s="121">
        <f>F14</f>
        <v>5050</v>
      </c>
    </row>
    <row r="14" spans="1:6" ht="36" customHeight="1">
      <c r="A14" s="27" t="s">
        <v>115</v>
      </c>
      <c r="B14" s="48"/>
      <c r="C14" s="48"/>
      <c r="D14" s="4" t="s">
        <v>117</v>
      </c>
      <c r="E14" s="4"/>
      <c r="F14" s="121">
        <f>F15</f>
        <v>5050</v>
      </c>
    </row>
    <row r="15" spans="1:6" ht="14.25" customHeight="1">
      <c r="A15" s="34" t="s">
        <v>7</v>
      </c>
      <c r="B15" s="48"/>
      <c r="C15" s="48"/>
      <c r="D15" s="4" t="s">
        <v>120</v>
      </c>
      <c r="E15" s="4"/>
      <c r="F15" s="121">
        <f>F16</f>
        <v>5050</v>
      </c>
    </row>
    <row r="16" spans="1:6" ht="14.25" customHeight="1">
      <c r="A16" s="37" t="s">
        <v>116</v>
      </c>
      <c r="B16" s="48"/>
      <c r="C16" s="48"/>
      <c r="D16" s="4"/>
      <c r="E16" s="4" t="s">
        <v>119</v>
      </c>
      <c r="F16" s="123">
        <v>5050</v>
      </c>
    </row>
    <row r="17" spans="1:6" ht="37.5" customHeight="1">
      <c r="A17" s="23" t="s">
        <v>127</v>
      </c>
      <c r="B17" s="44" t="s">
        <v>161</v>
      </c>
      <c r="C17" s="44" t="s">
        <v>164</v>
      </c>
      <c r="D17" s="86"/>
      <c r="E17" s="86"/>
      <c r="F17" s="121">
        <f>F18</f>
        <v>113256.3</v>
      </c>
    </row>
    <row r="18" spans="1:6" ht="36" customHeight="1">
      <c r="A18" s="18" t="s">
        <v>115</v>
      </c>
      <c r="B18" s="44"/>
      <c r="C18" s="62"/>
      <c r="D18" s="86" t="s">
        <v>117</v>
      </c>
      <c r="E18" s="86"/>
      <c r="F18" s="121">
        <f>F19</f>
        <v>113256.3</v>
      </c>
    </row>
    <row r="19" spans="1:6" ht="12.75" customHeight="1">
      <c r="A19" s="12" t="s">
        <v>7</v>
      </c>
      <c r="B19" s="48"/>
      <c r="C19" s="48"/>
      <c r="D19" s="4" t="s">
        <v>120</v>
      </c>
      <c r="E19" s="4"/>
      <c r="F19" s="121">
        <f>F20</f>
        <v>113256.3</v>
      </c>
    </row>
    <row r="20" spans="1:6" ht="12.75" customHeight="1">
      <c r="A20" s="12" t="s">
        <v>7</v>
      </c>
      <c r="B20" s="48"/>
      <c r="C20" s="48"/>
      <c r="D20" s="4" t="s">
        <v>120</v>
      </c>
      <c r="E20" s="4"/>
      <c r="F20" s="121">
        <f>F21</f>
        <v>113256.3</v>
      </c>
    </row>
    <row r="21" spans="1:6" ht="12.75" customHeight="1">
      <c r="A21" s="12" t="s">
        <v>116</v>
      </c>
      <c r="B21" s="48"/>
      <c r="C21" s="48"/>
      <c r="D21" s="4"/>
      <c r="E21" s="4" t="s">
        <v>119</v>
      </c>
      <c r="F21" s="121">
        <v>113256.3</v>
      </c>
    </row>
    <row r="22" spans="1:6" ht="36" customHeight="1">
      <c r="A22" s="23" t="s">
        <v>189</v>
      </c>
      <c r="B22" s="65" t="s">
        <v>161</v>
      </c>
      <c r="C22" s="48" t="s">
        <v>171</v>
      </c>
      <c r="D22" s="4"/>
      <c r="E22" s="4"/>
      <c r="F22" s="123">
        <f>F23</f>
        <v>19681</v>
      </c>
    </row>
    <row r="23" spans="1:6" ht="31.5" customHeight="1">
      <c r="A23" s="27" t="s">
        <v>115</v>
      </c>
      <c r="B23" s="65"/>
      <c r="C23" s="48"/>
      <c r="D23" s="4" t="s">
        <v>117</v>
      </c>
      <c r="E23" s="4"/>
      <c r="F23" s="123">
        <f>F24</f>
        <v>19681</v>
      </c>
    </row>
    <row r="24" spans="1:6" ht="13.5" customHeight="1">
      <c r="A24" s="34" t="s">
        <v>7</v>
      </c>
      <c r="B24" s="65"/>
      <c r="C24" s="48"/>
      <c r="D24" s="4" t="s">
        <v>120</v>
      </c>
      <c r="E24" s="4"/>
      <c r="F24" s="123">
        <f>F25</f>
        <v>19681</v>
      </c>
    </row>
    <row r="25" spans="1:6" ht="13.5" customHeight="1">
      <c r="A25" s="89" t="s">
        <v>116</v>
      </c>
      <c r="B25" s="65"/>
      <c r="C25" s="48"/>
      <c r="D25" s="4"/>
      <c r="E25" s="4" t="s">
        <v>119</v>
      </c>
      <c r="F25" s="159">
        <v>19681</v>
      </c>
    </row>
    <row r="26" spans="1:6" ht="14.25" customHeight="1">
      <c r="A26" s="23" t="s">
        <v>79</v>
      </c>
      <c r="B26" s="48" t="s">
        <v>161</v>
      </c>
      <c r="C26" s="48" t="s">
        <v>165</v>
      </c>
      <c r="D26" s="4"/>
      <c r="E26" s="4"/>
      <c r="F26" s="124">
        <f>F27</f>
        <v>29250</v>
      </c>
    </row>
    <row r="27" spans="1:6" ht="14.25" customHeight="1">
      <c r="A27" s="5" t="s">
        <v>79</v>
      </c>
      <c r="B27" s="48"/>
      <c r="C27" s="48"/>
      <c r="D27" s="4" t="s">
        <v>9</v>
      </c>
      <c r="E27" s="4"/>
      <c r="F27" s="124">
        <f>F28</f>
        <v>29250</v>
      </c>
    </row>
    <row r="28" spans="1:6" ht="14.25" customHeight="1">
      <c r="A28" s="19" t="s">
        <v>121</v>
      </c>
      <c r="B28" s="48"/>
      <c r="C28" s="48"/>
      <c r="D28" s="4" t="s">
        <v>122</v>
      </c>
      <c r="E28" s="4"/>
      <c r="F28" s="124">
        <f>F29</f>
        <v>29250</v>
      </c>
    </row>
    <row r="29" spans="1:6" ht="14.25" customHeight="1">
      <c r="A29" s="35" t="s">
        <v>85</v>
      </c>
      <c r="B29" s="48"/>
      <c r="C29" s="48"/>
      <c r="D29" s="4"/>
      <c r="E29" s="4" t="s">
        <v>86</v>
      </c>
      <c r="F29" s="122">
        <v>29250</v>
      </c>
    </row>
    <row r="30" spans="1:6" ht="12.75" customHeight="1">
      <c r="A30" s="23" t="s">
        <v>80</v>
      </c>
      <c r="B30" s="50" t="s">
        <v>161</v>
      </c>
      <c r="C30" s="51" t="s">
        <v>190</v>
      </c>
      <c r="D30" s="21"/>
      <c r="E30" s="21"/>
      <c r="F30" s="121">
        <f>F34+F37+F31</f>
        <v>72004.9</v>
      </c>
    </row>
    <row r="31" spans="1:6" ht="12.75" customHeight="1">
      <c r="A31" s="165" t="s">
        <v>226</v>
      </c>
      <c r="B31" s="164"/>
      <c r="C31" s="67"/>
      <c r="D31" s="8" t="s">
        <v>227</v>
      </c>
      <c r="E31" s="8"/>
      <c r="F31" s="166">
        <f>F32</f>
        <v>6600</v>
      </c>
    </row>
    <row r="32" spans="1:6" ht="33.75" customHeight="1">
      <c r="A32" s="168" t="s">
        <v>270</v>
      </c>
      <c r="B32" s="164"/>
      <c r="C32" s="67"/>
      <c r="D32" s="8" t="s">
        <v>269</v>
      </c>
      <c r="E32" s="8"/>
      <c r="F32" s="166">
        <f>F33</f>
        <v>6600</v>
      </c>
    </row>
    <row r="33" spans="1:6" ht="17.25" customHeight="1">
      <c r="A33" s="165" t="s">
        <v>116</v>
      </c>
      <c r="B33" s="164"/>
      <c r="C33" s="67"/>
      <c r="D33" s="8"/>
      <c r="E33" s="8" t="s">
        <v>119</v>
      </c>
      <c r="F33" s="166">
        <v>6600</v>
      </c>
    </row>
    <row r="34" spans="1:6" ht="33.75" customHeight="1">
      <c r="A34" s="18" t="s">
        <v>115</v>
      </c>
      <c r="B34" s="60"/>
      <c r="C34" s="60"/>
      <c r="D34" s="8" t="s">
        <v>117</v>
      </c>
      <c r="E34" s="8"/>
      <c r="F34" s="125">
        <f>F35</f>
        <v>37469.6</v>
      </c>
    </row>
    <row r="35" spans="1:6" ht="18" customHeight="1">
      <c r="A35" s="69" t="s">
        <v>7</v>
      </c>
      <c r="B35" s="59"/>
      <c r="C35" s="59"/>
      <c r="D35" s="7" t="s">
        <v>120</v>
      </c>
      <c r="E35" s="7"/>
      <c r="F35" s="126">
        <f>F36</f>
        <v>37469.6</v>
      </c>
    </row>
    <row r="36" spans="1:6" ht="12.75" customHeight="1">
      <c r="A36" s="12" t="s">
        <v>116</v>
      </c>
      <c r="B36" s="60"/>
      <c r="C36" s="60"/>
      <c r="D36" s="8"/>
      <c r="E36" s="8" t="s">
        <v>119</v>
      </c>
      <c r="F36" s="121">
        <v>37469.6</v>
      </c>
    </row>
    <row r="37" spans="1:6" ht="36" customHeight="1">
      <c r="A37" s="26" t="s">
        <v>53</v>
      </c>
      <c r="B37" s="67"/>
      <c r="C37" s="67"/>
      <c r="D37" s="68" t="s">
        <v>54</v>
      </c>
      <c r="E37" s="68"/>
      <c r="F37" s="127">
        <f>F38+F40</f>
        <v>27935.3</v>
      </c>
    </row>
    <row r="38" spans="1:6" ht="32.25" customHeight="1">
      <c r="A38" s="30" t="s">
        <v>55</v>
      </c>
      <c r="B38" s="52"/>
      <c r="C38" s="52"/>
      <c r="D38" s="25" t="s">
        <v>87</v>
      </c>
      <c r="E38" s="25"/>
      <c r="F38" s="126">
        <f>F39</f>
        <v>19250</v>
      </c>
    </row>
    <row r="39" spans="1:6" ht="17.25" customHeight="1">
      <c r="A39" s="18" t="s">
        <v>116</v>
      </c>
      <c r="B39" s="51"/>
      <c r="C39" s="51"/>
      <c r="D39" s="21"/>
      <c r="E39" s="21" t="s">
        <v>119</v>
      </c>
      <c r="F39" s="128">
        <v>19250</v>
      </c>
    </row>
    <row r="40" spans="1:6" ht="21.75" customHeight="1">
      <c r="A40" s="38" t="s">
        <v>1</v>
      </c>
      <c r="B40" s="51"/>
      <c r="C40" s="51"/>
      <c r="D40" s="21" t="s">
        <v>2</v>
      </c>
      <c r="E40" s="21"/>
      <c r="F40" s="129">
        <f>SUM(F41:F41)</f>
        <v>8685.3</v>
      </c>
    </row>
    <row r="41" spans="1:6" ht="13.5" customHeight="1">
      <c r="A41" s="38" t="s">
        <v>10</v>
      </c>
      <c r="B41" s="53"/>
      <c r="C41" s="54"/>
      <c r="D41" s="11" t="s">
        <v>123</v>
      </c>
      <c r="E41" s="11"/>
      <c r="F41" s="129">
        <f>SUM(F42:F42)</f>
        <v>8685.3</v>
      </c>
    </row>
    <row r="42" spans="1:6" ht="13.5" customHeight="1">
      <c r="A42" s="18" t="s">
        <v>116</v>
      </c>
      <c r="B42" s="54"/>
      <c r="C42" s="53"/>
      <c r="D42" s="10"/>
      <c r="E42" s="11" t="s">
        <v>119</v>
      </c>
      <c r="F42" s="129">
        <v>8685.3</v>
      </c>
    </row>
    <row r="43" spans="1:6" ht="12.75" customHeight="1">
      <c r="A43" s="40" t="s">
        <v>11</v>
      </c>
      <c r="B43" s="71" t="s">
        <v>162</v>
      </c>
      <c r="C43" s="70"/>
      <c r="D43" s="24"/>
      <c r="E43" s="24"/>
      <c r="F43" s="130">
        <f>F44</f>
        <v>650</v>
      </c>
    </row>
    <row r="44" spans="1:6" ht="12.75" customHeight="1">
      <c r="A44" s="23" t="s">
        <v>12</v>
      </c>
      <c r="B44" s="44" t="s">
        <v>162</v>
      </c>
      <c r="C44" s="44" t="s">
        <v>164</v>
      </c>
      <c r="D44" s="4"/>
      <c r="E44" s="4"/>
      <c r="F44" s="121">
        <f>F45</f>
        <v>650</v>
      </c>
    </row>
    <row r="45" spans="1:6" ht="23.25" customHeight="1">
      <c r="A45" s="30" t="s">
        <v>13</v>
      </c>
      <c r="B45" s="44"/>
      <c r="C45" s="44"/>
      <c r="D45" s="4" t="s">
        <v>14</v>
      </c>
      <c r="E45" s="4"/>
      <c r="F45" s="121">
        <f>F46</f>
        <v>650</v>
      </c>
    </row>
    <row r="46" spans="1:6" ht="24" customHeight="1">
      <c r="A46" s="14" t="s">
        <v>15</v>
      </c>
      <c r="B46" s="48"/>
      <c r="C46" s="48"/>
      <c r="D46" s="4" t="s">
        <v>88</v>
      </c>
      <c r="E46" s="4"/>
      <c r="F46" s="121">
        <f>F47</f>
        <v>650</v>
      </c>
    </row>
    <row r="47" spans="1:6" ht="13.5" customHeight="1">
      <c r="A47" s="18" t="s">
        <v>116</v>
      </c>
      <c r="B47" s="54"/>
      <c r="C47" s="54"/>
      <c r="D47" s="10"/>
      <c r="E47" s="11" t="s">
        <v>119</v>
      </c>
      <c r="F47" s="122">
        <v>650</v>
      </c>
    </row>
    <row r="48" spans="1:6" ht="25.5" customHeight="1">
      <c r="A48" s="33" t="s">
        <v>16</v>
      </c>
      <c r="B48" s="55" t="s">
        <v>163</v>
      </c>
      <c r="C48" s="55"/>
      <c r="D48" s="41"/>
      <c r="E48" s="41"/>
      <c r="F48" s="120">
        <f>F49+F59</f>
        <v>15231.6</v>
      </c>
    </row>
    <row r="49" spans="1:6" ht="39" customHeight="1">
      <c r="A49" s="23" t="s">
        <v>124</v>
      </c>
      <c r="B49" s="48" t="s">
        <v>163</v>
      </c>
      <c r="C49" s="48" t="s">
        <v>168</v>
      </c>
      <c r="D49" s="4"/>
      <c r="E49" s="4"/>
      <c r="F49" s="121">
        <f>F50+F53+F56</f>
        <v>11769</v>
      </c>
    </row>
    <row r="50" spans="1:6" ht="24" customHeight="1">
      <c r="A50" s="30" t="s">
        <v>17</v>
      </c>
      <c r="B50" s="48"/>
      <c r="C50" s="48"/>
      <c r="D50" s="4" t="s">
        <v>18</v>
      </c>
      <c r="E50" s="4"/>
      <c r="F50" s="121">
        <f>F51</f>
        <v>950</v>
      </c>
    </row>
    <row r="51" spans="1:6" ht="34.5" customHeight="1">
      <c r="A51" s="18" t="s">
        <v>126</v>
      </c>
      <c r="B51" s="48"/>
      <c r="C51" s="48"/>
      <c r="D51" s="4" t="s">
        <v>125</v>
      </c>
      <c r="E51" s="4"/>
      <c r="F51" s="121">
        <f>F52</f>
        <v>950</v>
      </c>
    </row>
    <row r="52" spans="1:6" ht="24.75" customHeight="1">
      <c r="A52" s="18" t="s">
        <v>90</v>
      </c>
      <c r="B52" s="48"/>
      <c r="C52" s="48"/>
      <c r="D52" s="4"/>
      <c r="E52" s="4" t="s">
        <v>89</v>
      </c>
      <c r="F52" s="121">
        <v>950</v>
      </c>
    </row>
    <row r="53" spans="1:6" ht="15.75" customHeight="1">
      <c r="A53" s="18" t="s">
        <v>191</v>
      </c>
      <c r="B53" s="78"/>
      <c r="C53" s="78"/>
      <c r="D53" s="21" t="s">
        <v>192</v>
      </c>
      <c r="E53" s="21"/>
      <c r="F53" s="128">
        <f>F54</f>
        <v>300</v>
      </c>
    </row>
    <row r="54" spans="1:6" ht="24.75" customHeight="1">
      <c r="A54" s="18" t="s">
        <v>193</v>
      </c>
      <c r="B54" s="78"/>
      <c r="C54" s="78"/>
      <c r="D54" s="21" t="s">
        <v>194</v>
      </c>
      <c r="E54" s="21"/>
      <c r="F54" s="128">
        <f>F55</f>
        <v>300</v>
      </c>
    </row>
    <row r="55" spans="1:6" ht="24.75" customHeight="1">
      <c r="A55" s="18" t="s">
        <v>90</v>
      </c>
      <c r="B55" s="80"/>
      <c r="C55" s="80"/>
      <c r="D55" s="25"/>
      <c r="E55" s="25" t="s">
        <v>89</v>
      </c>
      <c r="F55" s="172">
        <v>300</v>
      </c>
    </row>
    <row r="56" spans="1:6" ht="12.75" customHeight="1">
      <c r="A56" s="18" t="s">
        <v>19</v>
      </c>
      <c r="B56" s="48"/>
      <c r="C56" s="48"/>
      <c r="D56" s="4" t="s">
        <v>20</v>
      </c>
      <c r="E56" s="4"/>
      <c r="F56" s="121">
        <f>F57</f>
        <v>10519</v>
      </c>
    </row>
    <row r="57" spans="1:6" ht="24" customHeight="1">
      <c r="A57" s="30" t="s">
        <v>306</v>
      </c>
      <c r="B57" s="48"/>
      <c r="C57" s="48"/>
      <c r="D57" s="4" t="s">
        <v>308</v>
      </c>
      <c r="E57" s="4"/>
      <c r="F57" s="121">
        <f>F58</f>
        <v>10519</v>
      </c>
    </row>
    <row r="58" spans="1:6" ht="14.25" customHeight="1">
      <c r="A58" s="18" t="s">
        <v>84</v>
      </c>
      <c r="B58" s="48"/>
      <c r="C58" s="48"/>
      <c r="D58" s="4"/>
      <c r="E58" s="4" t="s">
        <v>5</v>
      </c>
      <c r="F58" s="122">
        <v>10519</v>
      </c>
    </row>
    <row r="59" spans="1:6" ht="24" customHeight="1">
      <c r="A59" s="23" t="s">
        <v>154</v>
      </c>
      <c r="B59" s="48" t="s">
        <v>163</v>
      </c>
      <c r="C59" s="48" t="s">
        <v>166</v>
      </c>
      <c r="D59" s="4"/>
      <c r="E59" s="4"/>
      <c r="F59" s="121">
        <f>F60+F62</f>
        <v>3462.6</v>
      </c>
    </row>
    <row r="60" spans="1:6" ht="34.5" customHeight="1">
      <c r="A60" s="18" t="s">
        <v>155</v>
      </c>
      <c r="B60" s="48"/>
      <c r="C60" s="48"/>
      <c r="D60" s="4" t="s">
        <v>22</v>
      </c>
      <c r="E60" s="4"/>
      <c r="F60" s="136">
        <f>F61</f>
        <v>2000</v>
      </c>
    </row>
    <row r="61" spans="1:6" ht="14.25" customHeight="1">
      <c r="A61" s="18" t="s">
        <v>116</v>
      </c>
      <c r="B61" s="48"/>
      <c r="C61" s="48"/>
      <c r="D61" s="4"/>
      <c r="E61" s="4" t="s">
        <v>119</v>
      </c>
      <c r="F61" s="131">
        <v>2000</v>
      </c>
    </row>
    <row r="62" spans="1:6" ht="23.25" customHeight="1">
      <c r="A62" s="30" t="s">
        <v>17</v>
      </c>
      <c r="B62" s="48"/>
      <c r="C62" s="48"/>
      <c r="D62" s="4" t="s">
        <v>18</v>
      </c>
      <c r="E62" s="4"/>
      <c r="F62" s="121">
        <f>F63</f>
        <v>1462.6</v>
      </c>
    </row>
    <row r="63" spans="1:6" ht="35.25" customHeight="1">
      <c r="A63" s="18" t="s">
        <v>126</v>
      </c>
      <c r="B63" s="48"/>
      <c r="C63" s="48"/>
      <c r="D63" s="4" t="s">
        <v>125</v>
      </c>
      <c r="E63" s="4"/>
      <c r="F63" s="121">
        <f>F64</f>
        <v>1462.6</v>
      </c>
    </row>
    <row r="64" spans="1:6" ht="15.75" customHeight="1">
      <c r="A64" s="18" t="s">
        <v>116</v>
      </c>
      <c r="B64" s="48"/>
      <c r="C64" s="48"/>
      <c r="D64" s="4"/>
      <c r="E64" s="4" t="s">
        <v>119</v>
      </c>
      <c r="F64" s="121">
        <v>1462.6</v>
      </c>
    </row>
    <row r="65" spans="1:6" ht="14.25" customHeight="1">
      <c r="A65" s="92" t="s">
        <v>23</v>
      </c>
      <c r="B65" s="45" t="s">
        <v>164</v>
      </c>
      <c r="C65" s="45"/>
      <c r="D65" s="41"/>
      <c r="E65" s="41"/>
      <c r="F65" s="120">
        <f>F66+F70+F74</f>
        <v>78842.9</v>
      </c>
    </row>
    <row r="66" spans="1:6" ht="14.25" customHeight="1">
      <c r="A66" s="23" t="s">
        <v>212</v>
      </c>
      <c r="B66" s="65" t="s">
        <v>164</v>
      </c>
      <c r="C66" s="65" t="s">
        <v>172</v>
      </c>
      <c r="D66" s="4"/>
      <c r="E66" s="4"/>
      <c r="F66" s="137">
        <f>F68</f>
        <v>549</v>
      </c>
    </row>
    <row r="67" spans="1:6" ht="14.25" customHeight="1">
      <c r="A67" s="31" t="s">
        <v>213</v>
      </c>
      <c r="B67" s="65"/>
      <c r="C67" s="65"/>
      <c r="D67" s="4" t="s">
        <v>214</v>
      </c>
      <c r="E67" s="4"/>
      <c r="F67" s="137">
        <f>F69</f>
        <v>549</v>
      </c>
    </row>
    <row r="68" spans="1:6" ht="14.25" customHeight="1">
      <c r="A68" s="105" t="s">
        <v>215</v>
      </c>
      <c r="B68" s="65"/>
      <c r="C68" s="65"/>
      <c r="D68" s="4" t="s">
        <v>216</v>
      </c>
      <c r="E68" s="4"/>
      <c r="F68" s="135">
        <f>F69</f>
        <v>549</v>
      </c>
    </row>
    <row r="69" spans="1:6" ht="14.25" customHeight="1">
      <c r="A69" s="12" t="s">
        <v>85</v>
      </c>
      <c r="B69" s="65"/>
      <c r="C69" s="65"/>
      <c r="D69" s="4"/>
      <c r="E69" s="4" t="s">
        <v>86</v>
      </c>
      <c r="F69" s="134">
        <v>549</v>
      </c>
    </row>
    <row r="70" spans="1:6" ht="14.25" customHeight="1">
      <c r="A70" s="23" t="s">
        <v>217</v>
      </c>
      <c r="B70" s="51" t="s">
        <v>164</v>
      </c>
      <c r="C70" s="51" t="s">
        <v>168</v>
      </c>
      <c r="D70" s="21"/>
      <c r="E70" s="21"/>
      <c r="F70" s="128">
        <f>F71</f>
        <v>73402.9</v>
      </c>
    </row>
    <row r="71" spans="1:6" ht="14.25" customHeight="1">
      <c r="A71" s="5" t="s">
        <v>81</v>
      </c>
      <c r="B71" s="65"/>
      <c r="C71" s="65"/>
      <c r="D71" s="4" t="s">
        <v>185</v>
      </c>
      <c r="E71" s="4"/>
      <c r="F71" s="122">
        <f>F72</f>
        <v>73402.9</v>
      </c>
    </row>
    <row r="72" spans="1:6" ht="15" customHeight="1">
      <c r="A72" s="32" t="s">
        <v>196</v>
      </c>
      <c r="B72" s="50"/>
      <c r="C72" s="51"/>
      <c r="D72" s="21" t="s">
        <v>195</v>
      </c>
      <c r="E72" s="21"/>
      <c r="F72" s="128">
        <f>F73</f>
        <v>73402.9</v>
      </c>
    </row>
    <row r="73" spans="1:6" ht="13.5" customHeight="1">
      <c r="A73" s="19" t="s">
        <v>96</v>
      </c>
      <c r="B73" s="52"/>
      <c r="C73" s="52"/>
      <c r="D73" s="25"/>
      <c r="E73" s="25" t="s">
        <v>175</v>
      </c>
      <c r="F73" s="126">
        <v>73402.9</v>
      </c>
    </row>
    <row r="74" spans="1:6" ht="15.75" customHeight="1">
      <c r="A74" s="23" t="s">
        <v>24</v>
      </c>
      <c r="B74" s="51" t="s">
        <v>164</v>
      </c>
      <c r="C74" s="51" t="s">
        <v>167</v>
      </c>
      <c r="D74" s="21"/>
      <c r="E74" s="21"/>
      <c r="F74" s="128">
        <f>F75+F77+F79</f>
        <v>4891</v>
      </c>
    </row>
    <row r="75" spans="1:6" ht="14.25" customHeight="1">
      <c r="A75" s="27" t="s">
        <v>56</v>
      </c>
      <c r="B75" s="59"/>
      <c r="C75" s="59"/>
      <c r="D75" s="7" t="s">
        <v>92</v>
      </c>
      <c r="E75" s="7"/>
      <c r="F75" s="138">
        <f>F76</f>
        <v>2500</v>
      </c>
    </row>
    <row r="76" spans="1:6" ht="13.5" customHeight="1">
      <c r="A76" s="12" t="s">
        <v>116</v>
      </c>
      <c r="B76" s="48"/>
      <c r="C76" s="48"/>
      <c r="D76" s="4"/>
      <c r="E76" s="4" t="s">
        <v>119</v>
      </c>
      <c r="F76" s="122">
        <v>2500</v>
      </c>
    </row>
    <row r="77" spans="1:6" ht="46.5" customHeight="1">
      <c r="A77" s="32" t="s">
        <v>151</v>
      </c>
      <c r="B77" s="48"/>
      <c r="C77" s="48"/>
      <c r="D77" s="4" t="s">
        <v>131</v>
      </c>
      <c r="E77" s="4"/>
      <c r="F77" s="121">
        <f>F78</f>
        <v>1891</v>
      </c>
    </row>
    <row r="78" spans="1:6" ht="13.5" customHeight="1">
      <c r="A78" s="18" t="s">
        <v>85</v>
      </c>
      <c r="B78" s="48"/>
      <c r="C78" s="48"/>
      <c r="D78" s="4"/>
      <c r="E78" s="4" t="s">
        <v>86</v>
      </c>
      <c r="F78" s="121">
        <v>1891</v>
      </c>
    </row>
    <row r="79" spans="1:6" ht="13.5" customHeight="1">
      <c r="A79" s="206" t="s">
        <v>279</v>
      </c>
      <c r="B79" s="162"/>
      <c r="C79" s="162"/>
      <c r="D79" s="11" t="s">
        <v>182</v>
      </c>
      <c r="E79" s="11"/>
      <c r="F79" s="227">
        <f>F80</f>
        <v>500</v>
      </c>
    </row>
    <row r="80" spans="1:6" ht="38.25" customHeight="1">
      <c r="A80" s="226" t="s">
        <v>310</v>
      </c>
      <c r="B80" s="162"/>
      <c r="C80" s="162"/>
      <c r="D80" s="11" t="s">
        <v>311</v>
      </c>
      <c r="E80" s="11"/>
      <c r="F80" s="225">
        <f>F81</f>
        <v>500</v>
      </c>
    </row>
    <row r="81" spans="1:6" ht="13.5" customHeight="1">
      <c r="A81" s="12" t="s">
        <v>116</v>
      </c>
      <c r="B81" s="162"/>
      <c r="C81" s="162"/>
      <c r="D81" s="11"/>
      <c r="E81" s="11" t="s">
        <v>119</v>
      </c>
      <c r="F81" s="225">
        <v>500</v>
      </c>
    </row>
    <row r="82" spans="1:6" ht="13.5" customHeight="1">
      <c r="A82" s="42" t="s">
        <v>94</v>
      </c>
      <c r="B82" s="55" t="s">
        <v>170</v>
      </c>
      <c r="C82" s="55"/>
      <c r="D82" s="43"/>
      <c r="E82" s="43"/>
      <c r="F82" s="150">
        <f>F83+F87+F96+F108</f>
        <v>140096.9</v>
      </c>
    </row>
    <row r="83" spans="1:6" ht="13.5" customHeight="1">
      <c r="A83" s="23" t="s">
        <v>95</v>
      </c>
      <c r="B83" s="48" t="s">
        <v>170</v>
      </c>
      <c r="C83" s="48" t="s">
        <v>161</v>
      </c>
      <c r="D83" s="4"/>
      <c r="E83" s="4"/>
      <c r="F83" s="136">
        <f>F84</f>
        <v>16700</v>
      </c>
    </row>
    <row r="84" spans="1:6" ht="13.5" customHeight="1">
      <c r="A84" s="18" t="s">
        <v>25</v>
      </c>
      <c r="B84" s="48"/>
      <c r="C84" s="48"/>
      <c r="D84" s="4" t="s">
        <v>26</v>
      </c>
      <c r="E84" s="4"/>
      <c r="F84" s="136">
        <f>F85</f>
        <v>16700</v>
      </c>
    </row>
    <row r="85" spans="1:6" ht="13.5" customHeight="1">
      <c r="A85" s="12" t="s">
        <v>129</v>
      </c>
      <c r="B85" s="48"/>
      <c r="C85" s="48"/>
      <c r="D85" s="4" t="s">
        <v>128</v>
      </c>
      <c r="E85" s="4"/>
      <c r="F85" s="136">
        <f>F86</f>
        <v>16700</v>
      </c>
    </row>
    <row r="86" spans="1:6" ht="13.5" customHeight="1">
      <c r="A86" s="18" t="s">
        <v>116</v>
      </c>
      <c r="B86" s="48"/>
      <c r="C86" s="48"/>
      <c r="D86" s="4"/>
      <c r="E86" s="4" t="s">
        <v>119</v>
      </c>
      <c r="F86" s="136">
        <v>16700</v>
      </c>
    </row>
    <row r="87" spans="1:6" ht="13.5" customHeight="1">
      <c r="A87" s="23" t="s">
        <v>197</v>
      </c>
      <c r="B87" s="65" t="s">
        <v>170</v>
      </c>
      <c r="C87" s="48" t="s">
        <v>162</v>
      </c>
      <c r="D87" s="4"/>
      <c r="E87" s="4"/>
      <c r="F87" s="154">
        <f>F88+F91</f>
        <v>8021</v>
      </c>
    </row>
    <row r="88" spans="1:6" ht="12" customHeight="1">
      <c r="A88" s="155" t="s">
        <v>198</v>
      </c>
      <c r="B88" s="65"/>
      <c r="C88" s="48"/>
      <c r="D88" s="4" t="s">
        <v>199</v>
      </c>
      <c r="E88" s="4"/>
      <c r="F88" s="154">
        <f>F89</f>
        <v>170</v>
      </c>
    </row>
    <row r="89" spans="1:6" ht="13.5" customHeight="1">
      <c r="A89" s="12" t="s">
        <v>200</v>
      </c>
      <c r="B89" s="65"/>
      <c r="C89" s="48"/>
      <c r="D89" s="4" t="s">
        <v>201</v>
      </c>
      <c r="E89" s="4"/>
      <c r="F89" s="154">
        <f>F90</f>
        <v>170</v>
      </c>
    </row>
    <row r="90" spans="1:10" ht="13.5" customHeight="1">
      <c r="A90" s="18" t="s">
        <v>116</v>
      </c>
      <c r="B90" s="65"/>
      <c r="C90" s="48"/>
      <c r="D90" s="4"/>
      <c r="E90" s="4" t="s">
        <v>119</v>
      </c>
      <c r="F90" s="148">
        <v>170</v>
      </c>
      <c r="J90" s="153"/>
    </row>
    <row r="91" spans="1:10" ht="16.5" customHeight="1">
      <c r="A91" s="206" t="s">
        <v>279</v>
      </c>
      <c r="B91" s="65"/>
      <c r="C91" s="48"/>
      <c r="D91" s="4" t="s">
        <v>182</v>
      </c>
      <c r="E91" s="91"/>
      <c r="F91" s="161">
        <f>F92+F94</f>
        <v>7851</v>
      </c>
      <c r="J91" s="153"/>
    </row>
    <row r="92" spans="1:10" ht="23.25" customHeight="1">
      <c r="A92" s="207" t="s">
        <v>304</v>
      </c>
      <c r="B92" s="65"/>
      <c r="C92" s="48"/>
      <c r="D92" s="4" t="s">
        <v>282</v>
      </c>
      <c r="E92" s="4"/>
      <c r="F92" s="228">
        <f>F93</f>
        <v>3742</v>
      </c>
      <c r="J92" s="153"/>
    </row>
    <row r="93" spans="1:10" ht="18.75" customHeight="1">
      <c r="A93" s="29" t="s">
        <v>116</v>
      </c>
      <c r="B93" s="66"/>
      <c r="C93" s="49"/>
      <c r="D93" s="9"/>
      <c r="E93" s="9" t="s">
        <v>119</v>
      </c>
      <c r="F93" s="229">
        <v>3742</v>
      </c>
      <c r="J93" s="153"/>
    </row>
    <row r="94" spans="1:10" ht="34.5" customHeight="1">
      <c r="A94" s="207" t="s">
        <v>302</v>
      </c>
      <c r="B94" s="162"/>
      <c r="C94" s="53"/>
      <c r="D94" s="11" t="s">
        <v>303</v>
      </c>
      <c r="E94" s="11"/>
      <c r="F94" s="163">
        <f>F95</f>
        <v>4109</v>
      </c>
      <c r="J94" s="153"/>
    </row>
    <row r="95" spans="1:10" ht="17.25" customHeight="1">
      <c r="A95" s="168" t="s">
        <v>116</v>
      </c>
      <c r="B95" s="162"/>
      <c r="C95" s="53"/>
      <c r="D95" s="11"/>
      <c r="E95" s="11" t="s">
        <v>119</v>
      </c>
      <c r="F95" s="163">
        <v>4109</v>
      </c>
      <c r="J95" s="153"/>
    </row>
    <row r="96" spans="1:10" ht="15.75" customHeight="1">
      <c r="A96" s="23" t="s">
        <v>27</v>
      </c>
      <c r="B96" s="48" t="s">
        <v>170</v>
      </c>
      <c r="C96" s="48" t="s">
        <v>163</v>
      </c>
      <c r="D96" s="4"/>
      <c r="E96" s="4"/>
      <c r="F96" s="127">
        <f>F97</f>
        <v>68319.9</v>
      </c>
      <c r="J96" s="153"/>
    </row>
    <row r="97" spans="1:10" ht="12.75" customHeight="1">
      <c r="A97" s="23" t="s">
        <v>27</v>
      </c>
      <c r="B97" s="48"/>
      <c r="C97" s="48"/>
      <c r="D97" s="4" t="s">
        <v>28</v>
      </c>
      <c r="E97" s="4"/>
      <c r="F97" s="121">
        <f>F98+F102+F104+F106+F100</f>
        <v>68319.9</v>
      </c>
      <c r="J97" s="153"/>
    </row>
    <row r="98" spans="1:10" ht="11.25" customHeight="1">
      <c r="A98" s="13" t="s">
        <v>29</v>
      </c>
      <c r="B98" s="48"/>
      <c r="C98" s="48"/>
      <c r="D98" s="4" t="s">
        <v>130</v>
      </c>
      <c r="E98" s="4"/>
      <c r="F98" s="121">
        <f>F99</f>
        <v>33575</v>
      </c>
      <c r="J98" s="153"/>
    </row>
    <row r="99" spans="1:10" ht="13.5" customHeight="1">
      <c r="A99" s="12" t="s">
        <v>116</v>
      </c>
      <c r="B99" s="48"/>
      <c r="C99" s="48"/>
      <c r="D99" s="4"/>
      <c r="E99" s="4" t="s">
        <v>119</v>
      </c>
      <c r="F99" s="122">
        <v>33575</v>
      </c>
      <c r="J99" s="153"/>
    </row>
    <row r="100" spans="1:10" ht="13.5" customHeight="1">
      <c r="A100" s="168" t="s">
        <v>228</v>
      </c>
      <c r="B100" s="90"/>
      <c r="C100" s="65"/>
      <c r="D100" s="4" t="s">
        <v>229</v>
      </c>
      <c r="E100" s="91"/>
      <c r="F100" s="170">
        <f>F101</f>
        <v>1000</v>
      </c>
      <c r="G100" s="169"/>
      <c r="J100" s="153"/>
    </row>
    <row r="101" spans="1:10" ht="13.5" customHeight="1">
      <c r="A101" s="168" t="s">
        <v>230</v>
      </c>
      <c r="B101" s="90"/>
      <c r="C101" s="65"/>
      <c r="D101" s="4"/>
      <c r="E101" s="91" t="s">
        <v>119</v>
      </c>
      <c r="F101" s="171">
        <v>1000</v>
      </c>
      <c r="G101" s="169"/>
      <c r="J101" s="153"/>
    </row>
    <row r="102" spans="1:10" ht="12.75" customHeight="1">
      <c r="A102" s="16" t="s">
        <v>30</v>
      </c>
      <c r="B102" s="48"/>
      <c r="C102" s="48"/>
      <c r="D102" s="4" t="s">
        <v>132</v>
      </c>
      <c r="E102" s="4"/>
      <c r="F102" s="121">
        <f>F103</f>
        <v>6560</v>
      </c>
      <c r="J102" s="153"/>
    </row>
    <row r="103" spans="1:10" ht="15" customHeight="1">
      <c r="A103" s="12" t="s">
        <v>116</v>
      </c>
      <c r="B103" s="48"/>
      <c r="C103" s="48"/>
      <c r="D103" s="4"/>
      <c r="E103" s="4" t="s">
        <v>119</v>
      </c>
      <c r="F103" s="122">
        <v>6560</v>
      </c>
      <c r="J103" s="153"/>
    </row>
    <row r="104" spans="1:10" ht="15" customHeight="1">
      <c r="A104" s="16" t="s">
        <v>31</v>
      </c>
      <c r="B104" s="48"/>
      <c r="C104" s="48"/>
      <c r="D104" s="4" t="s">
        <v>134</v>
      </c>
      <c r="E104" s="4"/>
      <c r="F104" s="121">
        <f>F105</f>
        <v>17170.7</v>
      </c>
      <c r="J104" s="153"/>
    </row>
    <row r="105" spans="1:10" ht="15" customHeight="1">
      <c r="A105" s="12" t="s">
        <v>116</v>
      </c>
      <c r="B105" s="48"/>
      <c r="C105" s="48"/>
      <c r="D105" s="4"/>
      <c r="E105" s="4" t="s">
        <v>119</v>
      </c>
      <c r="F105" s="122">
        <v>17170.7</v>
      </c>
      <c r="J105" s="153"/>
    </row>
    <row r="106" spans="1:10" ht="19.5" customHeight="1">
      <c r="A106" s="27" t="s">
        <v>135</v>
      </c>
      <c r="B106" s="48"/>
      <c r="C106" s="48"/>
      <c r="D106" s="4" t="s">
        <v>133</v>
      </c>
      <c r="E106" s="4"/>
      <c r="F106" s="121">
        <f>F107</f>
        <v>10014.2</v>
      </c>
      <c r="J106" s="153"/>
    </row>
    <row r="107" spans="1:10" ht="12" customHeight="1">
      <c r="A107" s="12" t="s">
        <v>116</v>
      </c>
      <c r="B107" s="48"/>
      <c r="C107" s="48"/>
      <c r="D107" s="4"/>
      <c r="E107" s="4" t="s">
        <v>119</v>
      </c>
      <c r="F107" s="122">
        <v>10014.2</v>
      </c>
      <c r="J107" s="153"/>
    </row>
    <row r="108" spans="1:10" ht="24.75" customHeight="1">
      <c r="A108" s="23" t="s">
        <v>82</v>
      </c>
      <c r="B108" s="48" t="s">
        <v>170</v>
      </c>
      <c r="C108" s="48" t="s">
        <v>170</v>
      </c>
      <c r="D108" s="4"/>
      <c r="E108" s="4"/>
      <c r="F108" s="121">
        <f>F109</f>
        <v>47056</v>
      </c>
      <c r="J108" s="153"/>
    </row>
    <row r="109" spans="1:10" ht="33" customHeight="1">
      <c r="A109" s="18" t="s">
        <v>115</v>
      </c>
      <c r="B109" s="48"/>
      <c r="C109" s="48"/>
      <c r="D109" s="4" t="s">
        <v>117</v>
      </c>
      <c r="E109" s="4"/>
      <c r="F109" s="121">
        <f>F110+F112</f>
        <v>47056</v>
      </c>
      <c r="J109" s="153"/>
    </row>
    <row r="110" spans="1:10" ht="10.5" customHeight="1">
      <c r="A110" s="12" t="s">
        <v>7</v>
      </c>
      <c r="B110" s="48"/>
      <c r="C110" s="48"/>
      <c r="D110" s="4" t="s">
        <v>120</v>
      </c>
      <c r="E110" s="4"/>
      <c r="F110" s="121">
        <f>F111</f>
        <v>13500</v>
      </c>
      <c r="J110" s="153"/>
    </row>
    <row r="111" spans="1:10" ht="15" customHeight="1">
      <c r="A111" s="12" t="s">
        <v>116</v>
      </c>
      <c r="B111" s="48"/>
      <c r="C111" s="48"/>
      <c r="D111" s="4"/>
      <c r="E111" s="4" t="s">
        <v>119</v>
      </c>
      <c r="F111" s="122">
        <v>13500</v>
      </c>
      <c r="J111" s="153"/>
    </row>
    <row r="112" spans="1:10" ht="21.75" customHeight="1">
      <c r="A112" s="224" t="s">
        <v>307</v>
      </c>
      <c r="B112" s="65"/>
      <c r="C112" s="65"/>
      <c r="D112" s="4" t="s">
        <v>305</v>
      </c>
      <c r="E112" s="4"/>
      <c r="F112" s="121">
        <f>F113</f>
        <v>33556</v>
      </c>
      <c r="J112" s="153"/>
    </row>
    <row r="113" spans="1:10" ht="13.5" customHeight="1">
      <c r="A113" s="18" t="s">
        <v>84</v>
      </c>
      <c r="B113" s="65"/>
      <c r="C113" s="65"/>
      <c r="D113" s="4"/>
      <c r="E113" s="4" t="s">
        <v>5</v>
      </c>
      <c r="F113" s="122">
        <v>33556</v>
      </c>
      <c r="J113" s="153"/>
    </row>
    <row r="114" spans="1:10" ht="15" customHeight="1">
      <c r="A114" s="56" t="s">
        <v>57</v>
      </c>
      <c r="B114" s="55" t="s">
        <v>171</v>
      </c>
      <c r="C114" s="55"/>
      <c r="D114" s="43"/>
      <c r="E114" s="43"/>
      <c r="F114" s="120">
        <f>F117</f>
        <v>782</v>
      </c>
      <c r="J114" s="153"/>
    </row>
    <row r="115" spans="1:10" ht="23.25" customHeight="1">
      <c r="A115" s="23" t="s">
        <v>137</v>
      </c>
      <c r="B115" s="84" t="s">
        <v>171</v>
      </c>
      <c r="C115" s="84" t="s">
        <v>163</v>
      </c>
      <c r="D115" s="8"/>
      <c r="E115" s="8"/>
      <c r="F115" s="140">
        <f>F116</f>
        <v>782</v>
      </c>
      <c r="J115" s="153"/>
    </row>
    <row r="116" spans="1:10" ht="15.75" customHeight="1">
      <c r="A116" s="16" t="s">
        <v>138</v>
      </c>
      <c r="B116" s="83"/>
      <c r="C116" s="83"/>
      <c r="D116" s="7" t="s">
        <v>136</v>
      </c>
      <c r="E116" s="7"/>
      <c r="F116" s="138">
        <f>F117</f>
        <v>782</v>
      </c>
      <c r="J116" s="153"/>
    </row>
    <row r="117" spans="1:10" ht="14.25" customHeight="1">
      <c r="A117" s="29" t="s">
        <v>58</v>
      </c>
      <c r="B117" s="48"/>
      <c r="C117" s="48"/>
      <c r="D117" s="4" t="s">
        <v>93</v>
      </c>
      <c r="E117" s="4"/>
      <c r="F117" s="121">
        <f>F118</f>
        <v>782</v>
      </c>
      <c r="J117" s="153"/>
    </row>
    <row r="118" spans="1:10" ht="12.75" customHeight="1">
      <c r="A118" s="12" t="s">
        <v>116</v>
      </c>
      <c r="B118" s="48"/>
      <c r="C118" s="48"/>
      <c r="D118" s="4"/>
      <c r="E118" s="4" t="s">
        <v>119</v>
      </c>
      <c r="F118" s="121">
        <v>782</v>
      </c>
      <c r="J118" s="153"/>
    </row>
    <row r="119" spans="1:10" ht="12" customHeight="1">
      <c r="A119" s="42" t="s">
        <v>104</v>
      </c>
      <c r="B119" s="55" t="s">
        <v>169</v>
      </c>
      <c r="C119" s="55"/>
      <c r="D119" s="6"/>
      <c r="E119" s="6"/>
      <c r="F119" s="150">
        <f>F137+F120+F194+F198+F210</f>
        <v>1538576.8</v>
      </c>
      <c r="J119" s="153"/>
    </row>
    <row r="120" spans="1:10" ht="17.25" customHeight="1">
      <c r="A120" s="23" t="s">
        <v>32</v>
      </c>
      <c r="B120" s="44" t="s">
        <v>169</v>
      </c>
      <c r="C120" s="44" t="s">
        <v>161</v>
      </c>
      <c r="D120" s="86"/>
      <c r="E120" s="4"/>
      <c r="F120" s="136">
        <f>F121+F124</f>
        <v>491800.6</v>
      </c>
      <c r="J120" s="153"/>
    </row>
    <row r="121" spans="1:10" ht="18.75" customHeight="1">
      <c r="A121" s="206" t="s">
        <v>279</v>
      </c>
      <c r="B121" s="49"/>
      <c r="C121" s="49"/>
      <c r="D121" s="9" t="s">
        <v>182</v>
      </c>
      <c r="E121" s="9"/>
      <c r="F121" s="163">
        <f>F122</f>
        <v>5250</v>
      </c>
      <c r="J121" s="153"/>
    </row>
    <row r="122" spans="1:10" ht="27" customHeight="1">
      <c r="A122" s="207" t="s">
        <v>280</v>
      </c>
      <c r="B122" s="51"/>
      <c r="C122" s="51"/>
      <c r="D122" s="208" t="s">
        <v>281</v>
      </c>
      <c r="E122" s="11"/>
      <c r="F122" s="163">
        <f>F123</f>
        <v>5250</v>
      </c>
      <c r="J122" s="153"/>
    </row>
    <row r="123" spans="1:10" ht="12" customHeight="1">
      <c r="A123" s="12" t="s">
        <v>116</v>
      </c>
      <c r="B123" s="59"/>
      <c r="C123" s="59"/>
      <c r="D123" s="208"/>
      <c r="E123" s="11" t="s">
        <v>119</v>
      </c>
      <c r="F123" s="163">
        <v>5250</v>
      </c>
      <c r="J123" s="153"/>
    </row>
    <row r="124" spans="1:10" ht="19.5" customHeight="1">
      <c r="A124" s="188" t="s">
        <v>33</v>
      </c>
      <c r="B124" s="162"/>
      <c r="C124" s="53"/>
      <c r="D124" s="11" t="s">
        <v>34</v>
      </c>
      <c r="E124" s="11"/>
      <c r="F124" s="190">
        <f>F125+F130</f>
        <v>486550.6</v>
      </c>
      <c r="J124" s="153"/>
    </row>
    <row r="125" spans="1:10" ht="12" customHeight="1">
      <c r="A125" s="187" t="s">
        <v>233</v>
      </c>
      <c r="B125" s="162"/>
      <c r="C125" s="53"/>
      <c r="D125" s="25" t="s">
        <v>237</v>
      </c>
      <c r="E125" s="191"/>
      <c r="F125" s="163">
        <f>F126+F128</f>
        <v>16576.8</v>
      </c>
      <c r="J125" s="153"/>
    </row>
    <row r="126" spans="1:10" ht="31.5" customHeight="1">
      <c r="A126" s="38" t="s">
        <v>234</v>
      </c>
      <c r="B126" s="162"/>
      <c r="C126" s="53"/>
      <c r="D126" s="21" t="s">
        <v>238</v>
      </c>
      <c r="E126" s="21"/>
      <c r="F126" s="192">
        <f>F127</f>
        <v>16065.6</v>
      </c>
      <c r="J126" s="153"/>
    </row>
    <row r="127" spans="1:10" ht="12" customHeight="1">
      <c r="A127" s="12" t="s">
        <v>177</v>
      </c>
      <c r="B127" s="162"/>
      <c r="C127" s="53"/>
      <c r="D127" s="7"/>
      <c r="E127" s="25" t="s">
        <v>178</v>
      </c>
      <c r="F127" s="193">
        <v>16065.6</v>
      </c>
      <c r="J127" s="153"/>
    </row>
    <row r="128" spans="1:10" ht="30.75" customHeight="1">
      <c r="A128" s="173" t="s">
        <v>235</v>
      </c>
      <c r="B128" s="162"/>
      <c r="C128" s="53"/>
      <c r="D128" s="174">
        <v>4205502</v>
      </c>
      <c r="E128" s="175"/>
      <c r="F128" s="176">
        <f>F129</f>
        <v>511.2</v>
      </c>
      <c r="J128" s="153"/>
    </row>
    <row r="129" spans="1:10" ht="12" customHeight="1">
      <c r="A129" s="12" t="s">
        <v>177</v>
      </c>
      <c r="B129" s="162"/>
      <c r="C129" s="53"/>
      <c r="D129" s="177"/>
      <c r="E129" s="178" t="s">
        <v>178</v>
      </c>
      <c r="F129" s="176">
        <v>511.2</v>
      </c>
      <c r="J129" s="153"/>
    </row>
    <row r="130" spans="1:10" ht="12" customHeight="1">
      <c r="A130" s="189" t="s">
        <v>236</v>
      </c>
      <c r="B130" s="162"/>
      <c r="C130" s="53"/>
      <c r="D130" s="177">
        <v>4207700</v>
      </c>
      <c r="E130" s="178"/>
      <c r="F130" s="176">
        <f>F131+F133+F135</f>
        <v>469973.8</v>
      </c>
      <c r="J130" s="153"/>
    </row>
    <row r="131" spans="1:10" ht="42" customHeight="1">
      <c r="A131" s="38" t="s">
        <v>271</v>
      </c>
      <c r="B131" s="162"/>
      <c r="C131" s="53"/>
      <c r="D131" s="177">
        <v>4207701</v>
      </c>
      <c r="E131" s="178"/>
      <c r="F131" s="176">
        <f>F132</f>
        <v>456583.2</v>
      </c>
      <c r="J131" s="153"/>
    </row>
    <row r="132" spans="1:10" ht="12" customHeight="1">
      <c r="A132" s="12" t="s">
        <v>177</v>
      </c>
      <c r="B132" s="162"/>
      <c r="C132" s="53"/>
      <c r="D132" s="177"/>
      <c r="E132" s="178" t="s">
        <v>178</v>
      </c>
      <c r="F132" s="176">
        <v>456583.2</v>
      </c>
      <c r="J132" s="153"/>
    </row>
    <row r="133" spans="1:10" ht="25.5" customHeight="1">
      <c r="A133" s="173" t="s">
        <v>272</v>
      </c>
      <c r="B133" s="162"/>
      <c r="C133" s="53"/>
      <c r="D133" s="177">
        <v>4207702</v>
      </c>
      <c r="E133" s="178"/>
      <c r="F133" s="176">
        <f>F134</f>
        <v>12390.6</v>
      </c>
      <c r="J133" s="153"/>
    </row>
    <row r="134" spans="1:10" ht="12" customHeight="1">
      <c r="A134" s="12" t="s">
        <v>177</v>
      </c>
      <c r="B134" s="162"/>
      <c r="C134" s="53"/>
      <c r="D134" s="177"/>
      <c r="E134" s="178" t="s">
        <v>178</v>
      </c>
      <c r="F134" s="176">
        <v>12390.6</v>
      </c>
      <c r="J134" s="153"/>
    </row>
    <row r="135" spans="1:10" ht="12" customHeight="1">
      <c r="A135" s="249" t="s">
        <v>329</v>
      </c>
      <c r="B135" s="162"/>
      <c r="C135" s="53"/>
      <c r="D135" s="175">
        <v>4207703</v>
      </c>
      <c r="E135" s="178"/>
      <c r="F135" s="250">
        <f>F136</f>
        <v>1000</v>
      </c>
      <c r="J135" s="153"/>
    </row>
    <row r="136" spans="1:10" ht="12" customHeight="1">
      <c r="A136" s="12" t="s">
        <v>177</v>
      </c>
      <c r="B136" s="162"/>
      <c r="C136" s="53"/>
      <c r="D136" s="175"/>
      <c r="E136" s="178" t="s">
        <v>178</v>
      </c>
      <c r="F136" s="250">
        <v>1000</v>
      </c>
      <c r="J136" s="153"/>
    </row>
    <row r="137" spans="1:10" ht="15" customHeight="1">
      <c r="A137" s="23" t="s">
        <v>35</v>
      </c>
      <c r="B137" s="59" t="s">
        <v>169</v>
      </c>
      <c r="C137" s="59" t="s">
        <v>162</v>
      </c>
      <c r="D137" s="7"/>
      <c r="E137" s="7"/>
      <c r="F137" s="127">
        <f>F138+F154+F164+F179+F189</f>
        <v>956982.1</v>
      </c>
      <c r="J137" s="153"/>
    </row>
    <row r="138" spans="1:10" ht="22.5" customHeight="1">
      <c r="A138" s="194" t="s">
        <v>36</v>
      </c>
      <c r="B138" s="59"/>
      <c r="C138" s="59"/>
      <c r="D138" s="21" t="s">
        <v>37</v>
      </c>
      <c r="E138" s="21"/>
      <c r="F138" s="192">
        <f>F139+F142+F147</f>
        <v>615783.9</v>
      </c>
      <c r="J138" s="153"/>
    </row>
    <row r="139" spans="1:10" ht="49.5" customHeight="1">
      <c r="A139" s="194" t="s">
        <v>273</v>
      </c>
      <c r="B139" s="59"/>
      <c r="C139" s="59"/>
      <c r="D139" s="21" t="s">
        <v>275</v>
      </c>
      <c r="E139" s="195"/>
      <c r="F139" s="163">
        <f>F141</f>
        <v>25584</v>
      </c>
      <c r="J139" s="153"/>
    </row>
    <row r="140" spans="1:10" ht="15.75" customHeight="1">
      <c r="A140" s="194" t="s">
        <v>330</v>
      </c>
      <c r="B140" s="162"/>
      <c r="C140" s="251"/>
      <c r="D140" s="11" t="s">
        <v>331</v>
      </c>
      <c r="E140" s="195"/>
      <c r="F140" s="163">
        <f>F141</f>
        <v>25584</v>
      </c>
      <c r="J140" s="153"/>
    </row>
    <row r="141" spans="1:10" ht="12" customHeight="1">
      <c r="A141" s="12" t="s">
        <v>177</v>
      </c>
      <c r="B141" s="162"/>
      <c r="C141" s="53"/>
      <c r="D141" s="195"/>
      <c r="E141" s="11" t="s">
        <v>178</v>
      </c>
      <c r="F141" s="163">
        <v>25584</v>
      </c>
      <c r="J141" s="153"/>
    </row>
    <row r="142" spans="1:10" ht="27" customHeight="1">
      <c r="A142" s="194" t="s">
        <v>239</v>
      </c>
      <c r="B142" s="59"/>
      <c r="C142" s="59"/>
      <c r="D142" s="11" t="s">
        <v>244</v>
      </c>
      <c r="E142" s="11"/>
      <c r="F142" s="163">
        <f>F143+F145</f>
        <v>38697.5</v>
      </c>
      <c r="J142" s="153"/>
    </row>
    <row r="143" spans="1:10" ht="33.75" customHeight="1">
      <c r="A143" s="38" t="s">
        <v>234</v>
      </c>
      <c r="B143" s="59"/>
      <c r="C143" s="59"/>
      <c r="D143" s="7" t="s">
        <v>245</v>
      </c>
      <c r="E143" s="7"/>
      <c r="F143" s="158">
        <f>F144</f>
        <v>38075.4</v>
      </c>
      <c r="J143" s="153"/>
    </row>
    <row r="144" spans="1:10" ht="12" customHeight="1">
      <c r="A144" s="12" t="s">
        <v>177</v>
      </c>
      <c r="B144" s="59"/>
      <c r="C144" s="59"/>
      <c r="D144" s="4"/>
      <c r="E144" s="4" t="s">
        <v>178</v>
      </c>
      <c r="F144" s="156">
        <v>38075.4</v>
      </c>
      <c r="J144" s="153"/>
    </row>
    <row r="145" spans="1:10" ht="27" customHeight="1">
      <c r="A145" s="173" t="s">
        <v>235</v>
      </c>
      <c r="B145" s="59"/>
      <c r="C145" s="59"/>
      <c r="D145" s="4" t="s">
        <v>246</v>
      </c>
      <c r="E145" s="4"/>
      <c r="F145" s="156">
        <f>F146</f>
        <v>622.1</v>
      </c>
      <c r="J145" s="153"/>
    </row>
    <row r="146" spans="1:10" ht="12" customHeight="1">
      <c r="A146" s="12" t="s">
        <v>177</v>
      </c>
      <c r="B146" s="59"/>
      <c r="C146" s="59"/>
      <c r="D146" s="4"/>
      <c r="E146" s="4" t="s">
        <v>178</v>
      </c>
      <c r="F146" s="156">
        <v>622.1</v>
      </c>
      <c r="J146" s="153"/>
    </row>
    <row r="147" spans="1:10" ht="21.75" customHeight="1">
      <c r="A147" s="194" t="s">
        <v>36</v>
      </c>
      <c r="B147" s="59"/>
      <c r="C147" s="59"/>
      <c r="D147" s="4" t="s">
        <v>247</v>
      </c>
      <c r="E147" s="4"/>
      <c r="F147" s="156">
        <f>F148+F150+F152</f>
        <v>551502.4</v>
      </c>
      <c r="J147" s="153"/>
    </row>
    <row r="148" spans="1:10" ht="36" customHeight="1">
      <c r="A148" s="38" t="s">
        <v>271</v>
      </c>
      <c r="B148" s="59"/>
      <c r="C148" s="59"/>
      <c r="D148" s="4" t="s">
        <v>248</v>
      </c>
      <c r="E148" s="4"/>
      <c r="F148" s="156">
        <f>F149</f>
        <v>531548.3</v>
      </c>
      <c r="J148" s="153"/>
    </row>
    <row r="149" spans="1:10" ht="12" customHeight="1">
      <c r="A149" s="12" t="s">
        <v>177</v>
      </c>
      <c r="B149" s="59"/>
      <c r="C149" s="59"/>
      <c r="D149" s="4"/>
      <c r="E149" s="4" t="s">
        <v>178</v>
      </c>
      <c r="F149" s="156">
        <v>531548.3</v>
      </c>
      <c r="J149" s="153"/>
    </row>
    <row r="150" spans="1:10" ht="24" customHeight="1">
      <c r="A150" s="173" t="s">
        <v>272</v>
      </c>
      <c r="B150" s="59"/>
      <c r="C150" s="59"/>
      <c r="D150" s="4" t="s">
        <v>249</v>
      </c>
      <c r="E150" s="4"/>
      <c r="F150" s="156">
        <f>F151</f>
        <v>19454.1</v>
      </c>
      <c r="J150" s="153"/>
    </row>
    <row r="151" spans="1:10" ht="12" customHeight="1">
      <c r="A151" s="12" t="s">
        <v>177</v>
      </c>
      <c r="B151" s="59"/>
      <c r="C151" s="59"/>
      <c r="D151" s="4"/>
      <c r="E151" s="4" t="s">
        <v>178</v>
      </c>
      <c r="F151" s="156">
        <v>19454.1</v>
      </c>
      <c r="J151" s="153"/>
    </row>
    <row r="152" spans="1:10" ht="12" customHeight="1">
      <c r="A152" s="12" t="s">
        <v>329</v>
      </c>
      <c r="B152" s="65"/>
      <c r="C152" s="48"/>
      <c r="D152" s="4" t="s">
        <v>332</v>
      </c>
      <c r="E152" s="4"/>
      <c r="F152" s="156">
        <f>F153</f>
        <v>500</v>
      </c>
      <c r="J152" s="153"/>
    </row>
    <row r="153" spans="1:10" ht="12" customHeight="1">
      <c r="A153" s="12" t="s">
        <v>177</v>
      </c>
      <c r="B153" s="65"/>
      <c r="C153" s="48"/>
      <c r="D153" s="4"/>
      <c r="E153" s="4" t="s">
        <v>178</v>
      </c>
      <c r="F153" s="156">
        <v>500</v>
      </c>
      <c r="J153" s="153"/>
    </row>
    <row r="154" spans="1:10" ht="12" customHeight="1">
      <c r="A154" s="18" t="s">
        <v>240</v>
      </c>
      <c r="B154" s="59"/>
      <c r="C154" s="59"/>
      <c r="D154" s="4" t="s">
        <v>102</v>
      </c>
      <c r="E154" s="4"/>
      <c r="F154" s="156">
        <f>F155</f>
        <v>113039.90000000001</v>
      </c>
      <c r="J154" s="153"/>
    </row>
    <row r="155" spans="1:10" ht="12" customHeight="1">
      <c r="A155" s="18" t="s">
        <v>241</v>
      </c>
      <c r="B155" s="59"/>
      <c r="C155" s="59"/>
      <c r="D155" s="4" t="s">
        <v>250</v>
      </c>
      <c r="E155" s="4"/>
      <c r="F155" s="156">
        <f>F156+F158+F160+F162</f>
        <v>113039.90000000001</v>
      </c>
      <c r="J155" s="153"/>
    </row>
    <row r="156" spans="1:10" ht="36" customHeight="1">
      <c r="A156" s="38" t="s">
        <v>271</v>
      </c>
      <c r="B156" s="59"/>
      <c r="C156" s="59"/>
      <c r="D156" s="4" t="s">
        <v>251</v>
      </c>
      <c r="E156" s="4"/>
      <c r="F156" s="156">
        <f>F157</f>
        <v>109742.3</v>
      </c>
      <c r="J156" s="153"/>
    </row>
    <row r="157" spans="1:10" ht="15" customHeight="1">
      <c r="A157" s="12" t="s">
        <v>177</v>
      </c>
      <c r="B157" s="59"/>
      <c r="C157" s="59"/>
      <c r="D157" s="4"/>
      <c r="E157" s="4" t="s">
        <v>178</v>
      </c>
      <c r="F157" s="156">
        <v>109742.3</v>
      </c>
      <c r="J157" s="153"/>
    </row>
    <row r="158" spans="1:10" ht="21.75" customHeight="1">
      <c r="A158" s="173" t="s">
        <v>272</v>
      </c>
      <c r="B158" s="59"/>
      <c r="C158" s="59"/>
      <c r="D158" s="4" t="s">
        <v>252</v>
      </c>
      <c r="E158" s="4"/>
      <c r="F158" s="156">
        <f>F159</f>
        <v>2029.6</v>
      </c>
      <c r="J158" s="153"/>
    </row>
    <row r="159" spans="1:10" ht="12" customHeight="1">
      <c r="A159" s="12" t="s">
        <v>177</v>
      </c>
      <c r="B159" s="59"/>
      <c r="C159" s="59"/>
      <c r="D159" s="4"/>
      <c r="E159" s="4" t="s">
        <v>178</v>
      </c>
      <c r="F159" s="156">
        <v>2029.6</v>
      </c>
      <c r="J159" s="153"/>
    </row>
    <row r="160" spans="1:10" ht="12" customHeight="1">
      <c r="A160" s="18" t="s">
        <v>329</v>
      </c>
      <c r="B160" s="65"/>
      <c r="C160" s="48"/>
      <c r="D160" s="4" t="s">
        <v>333</v>
      </c>
      <c r="E160" s="4"/>
      <c r="F160" s="156">
        <f>F161</f>
        <v>965</v>
      </c>
      <c r="J160" s="153"/>
    </row>
    <row r="161" spans="1:10" ht="12" customHeight="1">
      <c r="A161" s="12" t="s">
        <v>177</v>
      </c>
      <c r="B161" s="65"/>
      <c r="C161" s="48"/>
      <c r="D161" s="4"/>
      <c r="E161" s="4" t="s">
        <v>178</v>
      </c>
      <c r="F161" s="156">
        <v>965</v>
      </c>
      <c r="J161" s="153"/>
    </row>
    <row r="162" spans="1:10" ht="22.5" customHeight="1">
      <c r="A162" s="18" t="s">
        <v>274</v>
      </c>
      <c r="B162" s="59"/>
      <c r="C162" s="59"/>
      <c r="D162" s="4" t="s">
        <v>253</v>
      </c>
      <c r="E162" s="4"/>
      <c r="F162" s="156">
        <f>F163</f>
        <v>303</v>
      </c>
      <c r="J162" s="153"/>
    </row>
    <row r="163" spans="1:10" ht="12" customHeight="1">
      <c r="A163" s="12" t="s">
        <v>177</v>
      </c>
      <c r="B163" s="59"/>
      <c r="C163" s="59"/>
      <c r="D163" s="4"/>
      <c r="E163" s="4" t="s">
        <v>178</v>
      </c>
      <c r="F163" s="156">
        <v>303</v>
      </c>
      <c r="J163" s="153"/>
    </row>
    <row r="164" spans="1:10" ht="12" customHeight="1">
      <c r="A164" s="18" t="s">
        <v>38</v>
      </c>
      <c r="B164" s="59"/>
      <c r="C164" s="59"/>
      <c r="D164" s="4" t="s">
        <v>39</v>
      </c>
      <c r="E164" s="4"/>
      <c r="F164" s="156">
        <f>F165+F170+F177</f>
        <v>198078.6</v>
      </c>
      <c r="J164" s="153"/>
    </row>
    <row r="165" spans="1:10" ht="12" customHeight="1">
      <c r="A165" s="18" t="s">
        <v>242</v>
      </c>
      <c r="B165" s="59"/>
      <c r="C165" s="59"/>
      <c r="D165" s="4" t="s">
        <v>254</v>
      </c>
      <c r="E165" s="4"/>
      <c r="F165" s="156">
        <f>F166+F168</f>
        <v>22888.9</v>
      </c>
      <c r="J165" s="153"/>
    </row>
    <row r="166" spans="1:10" ht="36" customHeight="1">
      <c r="A166" s="38" t="s">
        <v>234</v>
      </c>
      <c r="B166" s="59"/>
      <c r="C166" s="59"/>
      <c r="D166" s="4" t="s">
        <v>255</v>
      </c>
      <c r="E166" s="4"/>
      <c r="F166" s="156">
        <f>F167</f>
        <v>22602.4</v>
      </c>
      <c r="J166" s="153"/>
    </row>
    <row r="167" spans="1:10" ht="12" customHeight="1">
      <c r="A167" s="12" t="s">
        <v>177</v>
      </c>
      <c r="B167" s="59"/>
      <c r="C167" s="59"/>
      <c r="D167" s="4"/>
      <c r="E167" s="4" t="s">
        <v>178</v>
      </c>
      <c r="F167" s="156">
        <v>22602.4</v>
      </c>
      <c r="J167" s="153"/>
    </row>
    <row r="168" spans="1:10" ht="26.25" customHeight="1">
      <c r="A168" s="173" t="s">
        <v>235</v>
      </c>
      <c r="B168" s="59"/>
      <c r="C168" s="59"/>
      <c r="D168" s="8" t="s">
        <v>256</v>
      </c>
      <c r="E168" s="8"/>
      <c r="F168" s="157">
        <f>F169</f>
        <v>286.5</v>
      </c>
      <c r="J168" s="153"/>
    </row>
    <row r="169" spans="1:10" ht="12" customHeight="1">
      <c r="A169" s="12" t="s">
        <v>177</v>
      </c>
      <c r="B169" s="59"/>
      <c r="C169" s="59"/>
      <c r="D169" s="7"/>
      <c r="E169" s="7" t="s">
        <v>178</v>
      </c>
      <c r="F169" s="158">
        <v>286.5</v>
      </c>
      <c r="J169" s="153"/>
    </row>
    <row r="170" spans="1:10" ht="12" customHeight="1">
      <c r="A170" s="18" t="s">
        <v>243</v>
      </c>
      <c r="B170" s="59"/>
      <c r="C170" s="59"/>
      <c r="D170" s="7" t="s">
        <v>257</v>
      </c>
      <c r="E170" s="7"/>
      <c r="F170" s="158">
        <f>F171+F173+F175</f>
        <v>25207.5</v>
      </c>
      <c r="J170" s="153"/>
    </row>
    <row r="171" spans="1:10" ht="36" customHeight="1">
      <c r="A171" s="38" t="s">
        <v>271</v>
      </c>
      <c r="B171" s="59"/>
      <c r="C171" s="59"/>
      <c r="D171" s="7" t="s">
        <v>258</v>
      </c>
      <c r="E171" s="7"/>
      <c r="F171" s="158">
        <f>F172</f>
        <v>24639.9</v>
      </c>
      <c r="J171" s="153"/>
    </row>
    <row r="172" spans="1:10" ht="12" customHeight="1">
      <c r="A172" s="12" t="s">
        <v>177</v>
      </c>
      <c r="B172" s="59"/>
      <c r="C172" s="59"/>
      <c r="D172" s="7"/>
      <c r="E172" s="7" t="s">
        <v>178</v>
      </c>
      <c r="F172" s="158">
        <v>24639.9</v>
      </c>
      <c r="J172" s="153"/>
    </row>
    <row r="173" spans="1:10" ht="21.75" customHeight="1">
      <c r="A173" s="173" t="s">
        <v>272</v>
      </c>
      <c r="B173" s="59"/>
      <c r="C173" s="59"/>
      <c r="D173" s="7" t="s">
        <v>259</v>
      </c>
      <c r="E173" s="7"/>
      <c r="F173" s="158">
        <f>F174</f>
        <v>367.6</v>
      </c>
      <c r="J173" s="153"/>
    </row>
    <row r="174" spans="1:10" ht="12" customHeight="1">
      <c r="A174" s="12" t="s">
        <v>177</v>
      </c>
      <c r="B174" s="59"/>
      <c r="C174" s="59"/>
      <c r="D174" s="7"/>
      <c r="E174" s="7" t="s">
        <v>178</v>
      </c>
      <c r="F174" s="158">
        <v>367.6</v>
      </c>
      <c r="J174" s="153"/>
    </row>
    <row r="175" spans="1:10" ht="12" customHeight="1">
      <c r="A175" s="16" t="s">
        <v>329</v>
      </c>
      <c r="B175" s="72"/>
      <c r="C175" s="59"/>
      <c r="D175" s="7" t="s">
        <v>334</v>
      </c>
      <c r="E175" s="7"/>
      <c r="F175" s="158">
        <f>F176</f>
        <v>200</v>
      </c>
      <c r="J175" s="153"/>
    </row>
    <row r="176" spans="1:10" ht="12" customHeight="1">
      <c r="A176" s="12" t="s">
        <v>177</v>
      </c>
      <c r="B176" s="72"/>
      <c r="C176" s="59"/>
      <c r="D176" s="7"/>
      <c r="E176" s="7" t="s">
        <v>178</v>
      </c>
      <c r="F176" s="158">
        <v>200</v>
      </c>
      <c r="J176" s="153"/>
    </row>
    <row r="177" spans="1:10" ht="15" customHeight="1">
      <c r="A177" s="16" t="s">
        <v>21</v>
      </c>
      <c r="B177" s="48"/>
      <c r="C177" s="48"/>
      <c r="D177" s="4" t="s">
        <v>145</v>
      </c>
      <c r="E177" s="4"/>
      <c r="F177" s="136">
        <f>F178</f>
        <v>149982.2</v>
      </c>
      <c r="J177" s="153"/>
    </row>
    <row r="178" spans="1:10" ht="12" customHeight="1">
      <c r="A178" s="18" t="s">
        <v>84</v>
      </c>
      <c r="B178" s="48"/>
      <c r="C178" s="48"/>
      <c r="D178" s="4"/>
      <c r="E178" s="4" t="s">
        <v>5</v>
      </c>
      <c r="F178" s="131">
        <v>149982.2</v>
      </c>
      <c r="J178" s="153"/>
    </row>
    <row r="179" spans="1:10" ht="12" customHeight="1">
      <c r="A179" s="196" t="s">
        <v>71</v>
      </c>
      <c r="B179" s="59"/>
      <c r="C179" s="59"/>
      <c r="D179" s="4" t="s">
        <v>72</v>
      </c>
      <c r="E179" s="7"/>
      <c r="F179" s="158">
        <f>F180</f>
        <v>21986.7</v>
      </c>
      <c r="J179" s="153"/>
    </row>
    <row r="180" spans="1:10" ht="12" customHeight="1">
      <c r="A180" s="196" t="s">
        <v>260</v>
      </c>
      <c r="B180" s="59"/>
      <c r="C180" s="59"/>
      <c r="D180" s="7" t="s">
        <v>261</v>
      </c>
      <c r="E180" s="7"/>
      <c r="F180" s="158">
        <f>F181+F183+F185+F187</f>
        <v>21986.7</v>
      </c>
      <c r="J180" s="153"/>
    </row>
    <row r="181" spans="1:10" ht="33" customHeight="1">
      <c r="A181" s="38" t="s">
        <v>271</v>
      </c>
      <c r="B181" s="59"/>
      <c r="C181" s="59"/>
      <c r="D181" s="7" t="s">
        <v>262</v>
      </c>
      <c r="E181" s="7"/>
      <c r="F181" s="158">
        <f>F182</f>
        <v>19323.4</v>
      </c>
      <c r="J181" s="153"/>
    </row>
    <row r="182" spans="1:10" ht="12" customHeight="1">
      <c r="A182" s="12" t="s">
        <v>177</v>
      </c>
      <c r="B182" s="59"/>
      <c r="C182" s="59"/>
      <c r="D182" s="7"/>
      <c r="E182" s="7" t="s">
        <v>178</v>
      </c>
      <c r="F182" s="158">
        <v>19323.4</v>
      </c>
      <c r="J182" s="153"/>
    </row>
    <row r="183" spans="1:10" ht="23.25" customHeight="1">
      <c r="A183" s="173" t="s">
        <v>272</v>
      </c>
      <c r="B183" s="59"/>
      <c r="C183" s="59"/>
      <c r="D183" s="7" t="s">
        <v>263</v>
      </c>
      <c r="E183" s="7"/>
      <c r="F183" s="158">
        <f>F184</f>
        <v>275.3</v>
      </c>
      <c r="J183" s="153"/>
    </row>
    <row r="184" spans="1:10" ht="12" customHeight="1">
      <c r="A184" s="12" t="s">
        <v>177</v>
      </c>
      <c r="B184" s="59"/>
      <c r="C184" s="59"/>
      <c r="D184" s="7"/>
      <c r="E184" s="7" t="s">
        <v>178</v>
      </c>
      <c r="F184" s="158">
        <v>275.3</v>
      </c>
      <c r="J184" s="153"/>
    </row>
    <row r="185" spans="1:10" ht="12" customHeight="1">
      <c r="A185" s="252" t="s">
        <v>329</v>
      </c>
      <c r="B185" s="72"/>
      <c r="C185" s="59"/>
      <c r="D185" s="7" t="s">
        <v>335</v>
      </c>
      <c r="E185" s="7"/>
      <c r="F185" s="158">
        <f>F186</f>
        <v>2108</v>
      </c>
      <c r="J185" s="153"/>
    </row>
    <row r="186" spans="1:10" ht="12" customHeight="1">
      <c r="A186" s="12" t="s">
        <v>177</v>
      </c>
      <c r="B186" s="72"/>
      <c r="C186" s="59"/>
      <c r="D186" s="7"/>
      <c r="E186" s="7" t="s">
        <v>178</v>
      </c>
      <c r="F186" s="158">
        <v>2108</v>
      </c>
      <c r="J186" s="153"/>
    </row>
    <row r="187" spans="1:10" ht="24.75" customHeight="1">
      <c r="A187" s="18" t="s">
        <v>276</v>
      </c>
      <c r="B187" s="59"/>
      <c r="C187" s="59"/>
      <c r="D187" s="11" t="s">
        <v>264</v>
      </c>
      <c r="E187" s="11"/>
      <c r="F187" s="198">
        <f>F188</f>
        <v>280</v>
      </c>
      <c r="J187" s="153"/>
    </row>
    <row r="188" spans="1:10" ht="12" customHeight="1">
      <c r="A188" s="12" t="s">
        <v>177</v>
      </c>
      <c r="B188" s="59"/>
      <c r="C188" s="59"/>
      <c r="D188" s="11"/>
      <c r="E188" s="118" t="s">
        <v>178</v>
      </c>
      <c r="F188" s="158">
        <v>280</v>
      </c>
      <c r="J188" s="153"/>
    </row>
    <row r="189" spans="1:10" ht="12" customHeight="1">
      <c r="A189" s="197" t="s">
        <v>3</v>
      </c>
      <c r="B189" s="59"/>
      <c r="C189" s="59"/>
      <c r="D189" s="199" t="s">
        <v>4</v>
      </c>
      <c r="E189" s="108"/>
      <c r="F189" s="156">
        <f>F190+F192</f>
        <v>8093</v>
      </c>
      <c r="J189" s="153"/>
    </row>
    <row r="190" spans="1:10" ht="23.25" customHeight="1">
      <c r="A190" s="107" t="s">
        <v>277</v>
      </c>
      <c r="B190" s="59"/>
      <c r="C190" s="59"/>
      <c r="D190" s="1">
        <v>5200953</v>
      </c>
      <c r="E190" s="108"/>
      <c r="F190" s="156">
        <f>F191</f>
        <v>578.1</v>
      </c>
      <c r="J190" s="153"/>
    </row>
    <row r="191" spans="1:10" ht="12" customHeight="1">
      <c r="A191" s="12" t="s">
        <v>177</v>
      </c>
      <c r="B191" s="59"/>
      <c r="C191" s="59"/>
      <c r="D191" s="4"/>
      <c r="E191" s="9" t="s">
        <v>178</v>
      </c>
      <c r="F191" s="200">
        <v>578.1</v>
      </c>
      <c r="J191" s="153"/>
    </row>
    <row r="192" spans="1:10" ht="22.5" customHeight="1">
      <c r="A192" s="107" t="s">
        <v>278</v>
      </c>
      <c r="B192" s="59"/>
      <c r="C192" s="59"/>
      <c r="D192" s="1">
        <v>5200973</v>
      </c>
      <c r="E192" s="108"/>
      <c r="F192" s="179">
        <f>F193</f>
        <v>7514.9</v>
      </c>
      <c r="J192" s="153"/>
    </row>
    <row r="193" spans="1:10" ht="12" customHeight="1">
      <c r="A193" s="12" t="s">
        <v>177</v>
      </c>
      <c r="B193" s="59"/>
      <c r="C193" s="59"/>
      <c r="D193" s="4"/>
      <c r="E193" s="9" t="s">
        <v>178</v>
      </c>
      <c r="F193" s="179">
        <v>7514.9</v>
      </c>
      <c r="J193" s="153"/>
    </row>
    <row r="194" spans="1:10" ht="28.5" customHeight="1">
      <c r="A194" s="23" t="s">
        <v>103</v>
      </c>
      <c r="B194" s="59" t="s">
        <v>169</v>
      </c>
      <c r="C194" s="59" t="s">
        <v>170</v>
      </c>
      <c r="D194" s="91"/>
      <c r="E194" s="11"/>
      <c r="F194" s="198">
        <f>F195</f>
        <v>400</v>
      </c>
      <c r="J194" s="153"/>
    </row>
    <row r="195" spans="1:10" ht="12" customHeight="1">
      <c r="A195" s="18" t="s">
        <v>73</v>
      </c>
      <c r="B195" s="59"/>
      <c r="C195" s="59"/>
      <c r="D195" s="9" t="s">
        <v>74</v>
      </c>
      <c r="E195" s="21"/>
      <c r="F195" s="200">
        <f>F196</f>
        <v>400</v>
      </c>
      <c r="J195" s="153"/>
    </row>
    <row r="196" spans="1:10" ht="12" customHeight="1">
      <c r="A196" s="18" t="s">
        <v>330</v>
      </c>
      <c r="B196" s="65"/>
      <c r="C196" s="48"/>
      <c r="D196" s="9" t="s">
        <v>336</v>
      </c>
      <c r="E196" s="25"/>
      <c r="F196" s="200">
        <f>F197</f>
        <v>400</v>
      </c>
      <c r="J196" s="153"/>
    </row>
    <row r="197" spans="1:10" ht="12" customHeight="1">
      <c r="A197" s="12" t="s">
        <v>177</v>
      </c>
      <c r="B197" s="65"/>
      <c r="C197" s="48"/>
      <c r="D197" s="9"/>
      <c r="E197" s="9" t="s">
        <v>178</v>
      </c>
      <c r="F197" s="200">
        <v>400</v>
      </c>
      <c r="J197" s="153"/>
    </row>
    <row r="198" spans="1:10" ht="16.5" customHeight="1">
      <c r="A198" s="23" t="s">
        <v>40</v>
      </c>
      <c r="B198" s="48" t="s">
        <v>169</v>
      </c>
      <c r="C198" s="48" t="s">
        <v>169</v>
      </c>
      <c r="D198" s="4"/>
      <c r="E198" s="4"/>
      <c r="F198" s="143">
        <f>F199+F202+F207</f>
        <v>20845.6</v>
      </c>
      <c r="J198" s="153"/>
    </row>
    <row r="199" spans="1:10" ht="23.25" customHeight="1">
      <c r="A199" s="18" t="s">
        <v>285</v>
      </c>
      <c r="B199" s="48"/>
      <c r="C199" s="48"/>
      <c r="D199" s="4" t="s">
        <v>283</v>
      </c>
      <c r="E199" s="4"/>
      <c r="F199" s="143">
        <f>F200</f>
        <v>4000</v>
      </c>
      <c r="J199" s="153"/>
    </row>
    <row r="200" spans="1:10" ht="24" customHeight="1">
      <c r="A200" s="18" t="s">
        <v>286</v>
      </c>
      <c r="B200" s="48"/>
      <c r="C200" s="48"/>
      <c r="D200" s="4" t="s">
        <v>284</v>
      </c>
      <c r="E200" s="4"/>
      <c r="F200" s="143">
        <f>F201</f>
        <v>4000</v>
      </c>
      <c r="J200" s="153"/>
    </row>
    <row r="201" spans="1:10" ht="14.25" customHeight="1">
      <c r="A201" s="18" t="s">
        <v>114</v>
      </c>
      <c r="B201" s="48"/>
      <c r="C201" s="48"/>
      <c r="D201" s="4"/>
      <c r="E201" s="4" t="s">
        <v>113</v>
      </c>
      <c r="F201" s="143">
        <v>4000</v>
      </c>
      <c r="J201" s="153"/>
    </row>
    <row r="202" spans="1:10" ht="12" customHeight="1">
      <c r="A202" s="29" t="s">
        <v>41</v>
      </c>
      <c r="B202" s="65"/>
      <c r="C202" s="65"/>
      <c r="D202" s="4" t="s">
        <v>42</v>
      </c>
      <c r="E202" s="4"/>
      <c r="F202" s="143">
        <f>F203+F205</f>
        <v>14345.6</v>
      </c>
      <c r="J202" s="153"/>
    </row>
    <row r="203" spans="1:10" ht="20.25" customHeight="1">
      <c r="A203" s="12" t="s">
        <v>43</v>
      </c>
      <c r="B203" s="65"/>
      <c r="C203" s="65"/>
      <c r="D203" s="4" t="s">
        <v>112</v>
      </c>
      <c r="E203" s="4"/>
      <c r="F203" s="144">
        <f>F204</f>
        <v>2000</v>
      </c>
      <c r="J203" s="153"/>
    </row>
    <row r="204" spans="1:10" ht="12" customHeight="1">
      <c r="A204" s="13" t="s">
        <v>116</v>
      </c>
      <c r="B204" s="66"/>
      <c r="C204" s="66"/>
      <c r="D204" s="9"/>
      <c r="E204" s="9" t="s">
        <v>119</v>
      </c>
      <c r="F204" s="124">
        <v>2000</v>
      </c>
      <c r="J204" s="153"/>
    </row>
    <row r="205" spans="1:10" ht="12" customHeight="1">
      <c r="A205" s="29" t="s">
        <v>41</v>
      </c>
      <c r="B205" s="162"/>
      <c r="C205" s="162"/>
      <c r="D205" s="21" t="s">
        <v>186</v>
      </c>
      <c r="E205" s="21"/>
      <c r="F205" s="163">
        <f>F206</f>
        <v>12345.6</v>
      </c>
      <c r="J205" s="153"/>
    </row>
    <row r="206" spans="1:10" ht="12" customHeight="1">
      <c r="A206" s="18" t="s">
        <v>84</v>
      </c>
      <c r="B206" s="29"/>
      <c r="C206" s="162"/>
      <c r="D206" s="21"/>
      <c r="E206" s="21" t="s">
        <v>5</v>
      </c>
      <c r="F206" s="163">
        <v>12345.6</v>
      </c>
      <c r="J206" s="153"/>
    </row>
    <row r="207" spans="1:10" ht="19.5" customHeight="1">
      <c r="A207" s="30" t="s">
        <v>75</v>
      </c>
      <c r="B207" s="53"/>
      <c r="C207" s="205"/>
      <c r="D207" s="4" t="s">
        <v>76</v>
      </c>
      <c r="E207" s="202"/>
      <c r="F207" s="180">
        <f>F208</f>
        <v>2500</v>
      </c>
      <c r="J207" s="153"/>
    </row>
    <row r="208" spans="1:10" ht="19.5" customHeight="1">
      <c r="A208" s="168" t="s">
        <v>330</v>
      </c>
      <c r="B208" s="90"/>
      <c r="C208" s="48"/>
      <c r="D208" s="91" t="s">
        <v>337</v>
      </c>
      <c r="E208" s="178"/>
      <c r="F208" s="180">
        <f>F209</f>
        <v>2500</v>
      </c>
      <c r="J208" s="153"/>
    </row>
    <row r="209" spans="1:10" ht="12" customHeight="1">
      <c r="A209" s="12" t="s">
        <v>177</v>
      </c>
      <c r="B209" s="253"/>
      <c r="C209" s="253"/>
      <c r="D209" s="1"/>
      <c r="E209" s="11" t="s">
        <v>178</v>
      </c>
      <c r="F209" s="232">
        <v>2500</v>
      </c>
      <c r="J209" s="153"/>
    </row>
    <row r="210" spans="1:10" ht="15" customHeight="1">
      <c r="A210" s="23" t="s">
        <v>77</v>
      </c>
      <c r="B210" s="59" t="s">
        <v>169</v>
      </c>
      <c r="C210" s="59" t="s">
        <v>168</v>
      </c>
      <c r="D210" s="186"/>
      <c r="E210" s="203"/>
      <c r="F210" s="204">
        <f>F211+F214+F218</f>
        <v>68548.5</v>
      </c>
      <c r="J210" s="153"/>
    </row>
    <row r="211" spans="1:10" ht="36" customHeight="1">
      <c r="A211" s="18" t="s">
        <v>115</v>
      </c>
      <c r="B211" s="59"/>
      <c r="C211" s="59"/>
      <c r="D211" s="4" t="s">
        <v>117</v>
      </c>
      <c r="E211" s="7"/>
      <c r="F211" s="204">
        <f>F212</f>
        <v>14024</v>
      </c>
      <c r="J211" s="153"/>
    </row>
    <row r="212" spans="1:10" ht="12" customHeight="1">
      <c r="A212" s="12" t="s">
        <v>7</v>
      </c>
      <c r="B212" s="59"/>
      <c r="C212" s="59"/>
      <c r="D212" s="4" t="s">
        <v>120</v>
      </c>
      <c r="E212" s="4"/>
      <c r="F212" s="176">
        <f>F213</f>
        <v>14024</v>
      </c>
      <c r="J212" s="153"/>
    </row>
    <row r="213" spans="1:10" ht="12" customHeight="1">
      <c r="A213" s="12" t="s">
        <v>116</v>
      </c>
      <c r="B213" s="59"/>
      <c r="C213" s="59"/>
      <c r="D213" s="4"/>
      <c r="E213" s="4" t="s">
        <v>119</v>
      </c>
      <c r="F213" s="181">
        <v>14024</v>
      </c>
      <c r="J213" s="153"/>
    </row>
    <row r="214" spans="1:10" ht="25.5" customHeight="1">
      <c r="A214" s="107" t="s">
        <v>219</v>
      </c>
      <c r="B214" s="59"/>
      <c r="C214" s="59"/>
      <c r="D214" s="109" t="s">
        <v>37</v>
      </c>
      <c r="E214" s="4"/>
      <c r="F214" s="158">
        <f>F215</f>
        <v>7046</v>
      </c>
      <c r="J214" s="153"/>
    </row>
    <row r="215" spans="1:10" ht="21.75" customHeight="1">
      <c r="A215" s="107" t="s">
        <v>220</v>
      </c>
      <c r="B215" s="59"/>
      <c r="C215" s="59"/>
      <c r="D215" s="109" t="s">
        <v>221</v>
      </c>
      <c r="E215" s="4"/>
      <c r="F215" s="156">
        <f>F217</f>
        <v>7046</v>
      </c>
      <c r="J215" s="153"/>
    </row>
    <row r="216" spans="1:10" ht="21.75" customHeight="1">
      <c r="A216" s="254" t="s">
        <v>330</v>
      </c>
      <c r="B216" s="253"/>
      <c r="C216" s="253"/>
      <c r="D216" s="109" t="s">
        <v>338</v>
      </c>
      <c r="E216" s="9"/>
      <c r="F216" s="156">
        <f>F217</f>
        <v>7046</v>
      </c>
      <c r="J216" s="153"/>
    </row>
    <row r="217" spans="1:10" ht="13.5" customHeight="1">
      <c r="A217" s="12" t="s">
        <v>177</v>
      </c>
      <c r="B217" s="65"/>
      <c r="C217" s="48"/>
      <c r="D217" s="4"/>
      <c r="E217" s="9" t="s">
        <v>178</v>
      </c>
      <c r="F217" s="156">
        <v>7046</v>
      </c>
      <c r="J217" s="153"/>
    </row>
    <row r="218" spans="1:10" ht="48" customHeight="1">
      <c r="A218" s="15" t="s">
        <v>65</v>
      </c>
      <c r="B218" s="59"/>
      <c r="C218" s="59"/>
      <c r="D218" s="4" t="s">
        <v>66</v>
      </c>
      <c r="E218" s="4"/>
      <c r="F218" s="156">
        <f>F219</f>
        <v>47478.5</v>
      </c>
      <c r="J218" s="153"/>
    </row>
    <row r="219" spans="1:10" ht="44.25" customHeight="1">
      <c r="A219" s="15" t="s">
        <v>265</v>
      </c>
      <c r="B219" s="59"/>
      <c r="C219" s="59"/>
      <c r="D219" s="4" t="s">
        <v>266</v>
      </c>
      <c r="E219" s="9"/>
      <c r="F219" s="200">
        <f>F220+F222+F224</f>
        <v>47478.5</v>
      </c>
      <c r="J219" s="153"/>
    </row>
    <row r="220" spans="1:10" ht="36" customHeight="1">
      <c r="A220" s="38" t="s">
        <v>271</v>
      </c>
      <c r="B220" s="59"/>
      <c r="C220" s="59"/>
      <c r="D220" s="4" t="s">
        <v>267</v>
      </c>
      <c r="E220" s="9"/>
      <c r="F220" s="200">
        <f>F221</f>
        <v>45126.9</v>
      </c>
      <c r="J220" s="153"/>
    </row>
    <row r="221" spans="1:10" ht="18" customHeight="1">
      <c r="A221" s="12" t="s">
        <v>177</v>
      </c>
      <c r="B221" s="59"/>
      <c r="C221" s="59"/>
      <c r="D221" s="186"/>
      <c r="E221" s="82" t="s">
        <v>178</v>
      </c>
      <c r="F221" s="167">
        <v>45126.9</v>
      </c>
      <c r="J221" s="153"/>
    </row>
    <row r="222" spans="1:10" ht="24.75" customHeight="1">
      <c r="A222" s="173" t="s">
        <v>272</v>
      </c>
      <c r="B222" s="59"/>
      <c r="C222" s="59"/>
      <c r="D222" s="4" t="s">
        <v>268</v>
      </c>
      <c r="E222" s="7"/>
      <c r="F222" s="158">
        <f>F223</f>
        <v>588.6</v>
      </c>
      <c r="J222" s="153"/>
    </row>
    <row r="223" spans="1:10" ht="12" customHeight="1">
      <c r="A223" s="12" t="s">
        <v>177</v>
      </c>
      <c r="B223" s="59"/>
      <c r="C223" s="59"/>
      <c r="D223" s="4"/>
      <c r="E223" s="4" t="s">
        <v>178</v>
      </c>
      <c r="F223" s="156">
        <v>588.6</v>
      </c>
      <c r="J223" s="153"/>
    </row>
    <row r="224" spans="1:10" ht="12" customHeight="1">
      <c r="A224" s="16" t="s">
        <v>339</v>
      </c>
      <c r="B224" s="72"/>
      <c r="C224" s="59"/>
      <c r="D224" s="7" t="s">
        <v>340</v>
      </c>
      <c r="E224" s="255"/>
      <c r="F224" s="163">
        <f>F225</f>
        <v>1763</v>
      </c>
      <c r="J224" s="153"/>
    </row>
    <row r="225" spans="1:10" ht="12" customHeight="1">
      <c r="A225" s="12" t="s">
        <v>177</v>
      </c>
      <c r="B225" s="217"/>
      <c r="C225" s="59"/>
      <c r="D225" s="7"/>
      <c r="E225" s="255" t="s">
        <v>178</v>
      </c>
      <c r="F225" s="163">
        <v>1763</v>
      </c>
      <c r="J225" s="153"/>
    </row>
    <row r="226" spans="1:10" ht="26.25" customHeight="1">
      <c r="A226" s="183" t="s">
        <v>101</v>
      </c>
      <c r="B226" s="45" t="s">
        <v>172</v>
      </c>
      <c r="C226" s="45"/>
      <c r="D226" s="114"/>
      <c r="E226" s="114"/>
      <c r="F226" s="182">
        <f>F227+F243</f>
        <v>78222</v>
      </c>
      <c r="J226" s="153"/>
    </row>
    <row r="227" spans="1:10" ht="15" customHeight="1">
      <c r="A227" s="23" t="s">
        <v>44</v>
      </c>
      <c r="B227" s="73" t="s">
        <v>172</v>
      </c>
      <c r="C227" s="73" t="s">
        <v>161</v>
      </c>
      <c r="D227" s="81"/>
      <c r="E227" s="81"/>
      <c r="F227" s="145">
        <f>F228+F234+F237+F240</f>
        <v>67191</v>
      </c>
      <c r="J227" s="153"/>
    </row>
    <row r="228" spans="1:10" ht="23.25" customHeight="1">
      <c r="A228" s="15" t="s">
        <v>45</v>
      </c>
      <c r="B228" s="76"/>
      <c r="C228" s="77"/>
      <c r="D228" s="82" t="s">
        <v>46</v>
      </c>
      <c r="E228" s="82"/>
      <c r="F228" s="144">
        <f>F229+F232</f>
        <v>23550</v>
      </c>
      <c r="J228" s="153"/>
    </row>
    <row r="229" spans="1:10" ht="23.25" customHeight="1">
      <c r="A229" s="18" t="s">
        <v>218</v>
      </c>
      <c r="B229" s="78"/>
      <c r="C229" s="51"/>
      <c r="D229" s="21" t="s">
        <v>222</v>
      </c>
      <c r="E229" s="21"/>
      <c r="F229" s="146">
        <f>F230</f>
        <v>382</v>
      </c>
      <c r="J229" s="153"/>
    </row>
    <row r="230" spans="1:10" ht="23.25" customHeight="1">
      <c r="A230" s="18" t="s">
        <v>223</v>
      </c>
      <c r="B230" s="72"/>
      <c r="C230" s="59"/>
      <c r="D230" s="7" t="s">
        <v>224</v>
      </c>
      <c r="E230" s="7"/>
      <c r="F230" s="146">
        <f>F231</f>
        <v>382</v>
      </c>
      <c r="J230" s="153"/>
    </row>
    <row r="231" spans="1:10" ht="14.25" customHeight="1">
      <c r="A231" s="18" t="s">
        <v>84</v>
      </c>
      <c r="B231" s="65"/>
      <c r="C231" s="48"/>
      <c r="D231" s="4"/>
      <c r="E231" s="4" t="s">
        <v>5</v>
      </c>
      <c r="F231" s="184">
        <v>382</v>
      </c>
      <c r="J231" s="153"/>
    </row>
    <row r="232" spans="1:10" ht="14.25" customHeight="1">
      <c r="A232" s="12" t="s">
        <v>21</v>
      </c>
      <c r="B232" s="76"/>
      <c r="C232" s="77"/>
      <c r="D232" s="82" t="s">
        <v>147</v>
      </c>
      <c r="E232" s="82"/>
      <c r="F232" s="144">
        <f>F233</f>
        <v>23168</v>
      </c>
      <c r="J232" s="153"/>
    </row>
    <row r="233" spans="1:10" ht="15" customHeight="1">
      <c r="A233" s="26" t="s">
        <v>84</v>
      </c>
      <c r="B233" s="74"/>
      <c r="C233" s="75"/>
      <c r="D233" s="87"/>
      <c r="E233" s="87" t="s">
        <v>5</v>
      </c>
      <c r="F233" s="185">
        <v>23168</v>
      </c>
      <c r="J233" s="153"/>
    </row>
    <row r="234" spans="1:10" ht="13.5" customHeight="1">
      <c r="A234" s="26" t="s">
        <v>47</v>
      </c>
      <c r="B234" s="44"/>
      <c r="C234" s="62"/>
      <c r="D234" s="86" t="s">
        <v>48</v>
      </c>
      <c r="E234" s="86"/>
      <c r="F234" s="136">
        <f>F235</f>
        <v>9458</v>
      </c>
      <c r="J234" s="153"/>
    </row>
    <row r="235" spans="1:10" ht="13.5" customHeight="1">
      <c r="A235" s="12" t="s">
        <v>21</v>
      </c>
      <c r="B235" s="44"/>
      <c r="C235" s="62"/>
      <c r="D235" s="86" t="s">
        <v>148</v>
      </c>
      <c r="E235" s="86"/>
      <c r="F235" s="121">
        <f>F236</f>
        <v>9458</v>
      </c>
      <c r="J235" s="153"/>
    </row>
    <row r="236" spans="1:10" ht="15" customHeight="1">
      <c r="A236" s="18" t="s">
        <v>84</v>
      </c>
      <c r="B236" s="44"/>
      <c r="C236" s="62"/>
      <c r="D236" s="86"/>
      <c r="E236" s="86" t="s">
        <v>5</v>
      </c>
      <c r="F236" s="126">
        <v>9458</v>
      </c>
      <c r="J236" s="153"/>
    </row>
    <row r="237" spans="1:10" ht="15" customHeight="1">
      <c r="A237" s="18" t="s">
        <v>69</v>
      </c>
      <c r="B237" s="48"/>
      <c r="C237" s="48"/>
      <c r="D237" s="4" t="s">
        <v>70</v>
      </c>
      <c r="E237" s="4"/>
      <c r="F237" s="136">
        <f>F238</f>
        <v>30183</v>
      </c>
      <c r="J237" s="153"/>
    </row>
    <row r="238" spans="1:10" ht="15" customHeight="1">
      <c r="A238" s="12" t="s">
        <v>21</v>
      </c>
      <c r="B238" s="48"/>
      <c r="C238" s="48"/>
      <c r="D238" s="4" t="s">
        <v>149</v>
      </c>
      <c r="E238" s="4"/>
      <c r="F238" s="121">
        <f>F239</f>
        <v>30183</v>
      </c>
      <c r="J238" s="153"/>
    </row>
    <row r="239" spans="1:10" ht="15" customHeight="1">
      <c r="A239" s="18" t="s">
        <v>84</v>
      </c>
      <c r="B239" s="48"/>
      <c r="C239" s="48"/>
      <c r="D239" s="4"/>
      <c r="E239" s="4" t="s">
        <v>5</v>
      </c>
      <c r="F239" s="142">
        <v>30183</v>
      </c>
      <c r="J239" s="153"/>
    </row>
    <row r="240" spans="1:10" ht="24.75" customHeight="1">
      <c r="A240" s="20" t="s">
        <v>49</v>
      </c>
      <c r="B240" s="48"/>
      <c r="C240" s="48"/>
      <c r="D240" s="4" t="s">
        <v>50</v>
      </c>
      <c r="E240" s="4"/>
      <c r="F240" s="143">
        <f>F241</f>
        <v>4000</v>
      </c>
      <c r="J240" s="153"/>
    </row>
    <row r="241" spans="1:10" ht="24" customHeight="1">
      <c r="A241" s="20" t="s">
        <v>153</v>
      </c>
      <c r="B241" s="48"/>
      <c r="C241" s="48"/>
      <c r="D241" s="4" t="s">
        <v>152</v>
      </c>
      <c r="E241" s="4"/>
      <c r="F241" s="121">
        <f>F242</f>
        <v>4000</v>
      </c>
      <c r="J241" s="153"/>
    </row>
    <row r="242" spans="1:10" ht="15" customHeight="1">
      <c r="A242" s="18" t="s">
        <v>84</v>
      </c>
      <c r="B242" s="48"/>
      <c r="C242" s="48"/>
      <c r="D242" s="4"/>
      <c r="E242" s="4" t="s">
        <v>5</v>
      </c>
      <c r="F242" s="142">
        <v>4000</v>
      </c>
      <c r="J242" s="153"/>
    </row>
    <row r="243" spans="1:10" ht="26.25" customHeight="1">
      <c r="A243" s="23" t="s">
        <v>108</v>
      </c>
      <c r="B243" s="48" t="s">
        <v>172</v>
      </c>
      <c r="C243" s="48" t="s">
        <v>164</v>
      </c>
      <c r="D243" s="4"/>
      <c r="E243" s="4"/>
      <c r="F243" s="121">
        <f>F244</f>
        <v>11031</v>
      </c>
      <c r="J243" s="153"/>
    </row>
    <row r="244" spans="1:10" ht="33.75" customHeight="1">
      <c r="A244" s="18" t="s">
        <v>115</v>
      </c>
      <c r="B244" s="48"/>
      <c r="C244" s="48"/>
      <c r="D244" s="4" t="s">
        <v>117</v>
      </c>
      <c r="E244" s="4"/>
      <c r="F244" s="121">
        <f>F245</f>
        <v>11031</v>
      </c>
      <c r="J244" s="153"/>
    </row>
    <row r="245" spans="1:6" ht="9.75" customHeight="1">
      <c r="A245" s="12" t="s">
        <v>7</v>
      </c>
      <c r="B245" s="48"/>
      <c r="C245" s="48"/>
      <c r="D245" s="4" t="s">
        <v>120</v>
      </c>
      <c r="E245" s="4"/>
      <c r="F245" s="121">
        <f>F246</f>
        <v>11031</v>
      </c>
    </row>
    <row r="246" spans="1:6" ht="15" customHeight="1">
      <c r="A246" s="12" t="s">
        <v>116</v>
      </c>
      <c r="B246" s="48"/>
      <c r="C246" s="48"/>
      <c r="D246" s="4"/>
      <c r="E246" s="4" t="s">
        <v>119</v>
      </c>
      <c r="F246" s="122">
        <v>11031</v>
      </c>
    </row>
    <row r="247" spans="1:6" ht="15" customHeight="1">
      <c r="A247" s="230" t="s">
        <v>312</v>
      </c>
      <c r="B247" s="258" t="s">
        <v>168</v>
      </c>
      <c r="C247" s="230"/>
      <c r="D247" s="186"/>
      <c r="E247" s="186"/>
      <c r="F247" s="231">
        <f>F248+F257+F273+F280+F287</f>
        <v>355491</v>
      </c>
    </row>
    <row r="248" spans="1:6" ht="15" customHeight="1">
      <c r="A248" s="215" t="s">
        <v>109</v>
      </c>
      <c r="B248" s="259" t="s">
        <v>168</v>
      </c>
      <c r="C248" s="44" t="s">
        <v>161</v>
      </c>
      <c r="D248" s="186"/>
      <c r="E248" s="186"/>
      <c r="F248" s="233">
        <f>F249</f>
        <v>215211</v>
      </c>
    </row>
    <row r="249" spans="1:6" ht="15" customHeight="1">
      <c r="A249" s="18" t="s">
        <v>59</v>
      </c>
      <c r="B249" s="4"/>
      <c r="C249" s="62"/>
      <c r="D249" s="186" t="s">
        <v>60</v>
      </c>
      <c r="E249" s="186"/>
      <c r="F249" s="234">
        <f>F250</f>
        <v>215211</v>
      </c>
    </row>
    <row r="250" spans="1:6" ht="28.5" customHeight="1">
      <c r="A250" s="18" t="s">
        <v>313</v>
      </c>
      <c r="B250" s="4"/>
      <c r="C250" s="62"/>
      <c r="D250" s="186" t="s">
        <v>314</v>
      </c>
      <c r="E250" s="186"/>
      <c r="F250" s="234">
        <f>F251+F253+F255</f>
        <v>215211</v>
      </c>
    </row>
    <row r="251" spans="1:6" ht="32.25" customHeight="1">
      <c r="A251" s="38" t="s">
        <v>271</v>
      </c>
      <c r="B251" s="4"/>
      <c r="C251" s="62"/>
      <c r="D251" s="186" t="s">
        <v>315</v>
      </c>
      <c r="E251" s="186"/>
      <c r="F251" s="234">
        <f>F252</f>
        <v>188533</v>
      </c>
    </row>
    <row r="252" spans="1:6" ht="15" customHeight="1">
      <c r="A252" s="168" t="s">
        <v>297</v>
      </c>
      <c r="B252" s="4"/>
      <c r="C252" s="62"/>
      <c r="D252" s="186"/>
      <c r="E252" s="186" t="s">
        <v>178</v>
      </c>
      <c r="F252" s="234">
        <v>188533</v>
      </c>
    </row>
    <row r="253" spans="1:6" ht="27.75" customHeight="1">
      <c r="A253" s="173" t="s">
        <v>272</v>
      </c>
      <c r="B253" s="4"/>
      <c r="C253" s="62"/>
      <c r="D253" s="186" t="s">
        <v>316</v>
      </c>
      <c r="E253" s="186"/>
      <c r="F253" s="234">
        <f>F254</f>
        <v>5150</v>
      </c>
    </row>
    <row r="254" spans="1:6" ht="15" customHeight="1">
      <c r="A254" s="168" t="s">
        <v>297</v>
      </c>
      <c r="B254" s="4"/>
      <c r="C254" s="62"/>
      <c r="D254" s="186"/>
      <c r="E254" s="186" t="s">
        <v>178</v>
      </c>
      <c r="F254" s="233">
        <v>5150</v>
      </c>
    </row>
    <row r="255" spans="1:6" ht="15" customHeight="1">
      <c r="A255" s="173" t="s">
        <v>317</v>
      </c>
      <c r="B255" s="4"/>
      <c r="C255" s="62"/>
      <c r="D255" s="186" t="s">
        <v>318</v>
      </c>
      <c r="E255" s="186"/>
      <c r="F255" s="234">
        <f>F256</f>
        <v>21528</v>
      </c>
    </row>
    <row r="256" spans="1:6" ht="15" customHeight="1">
      <c r="A256" s="168" t="s">
        <v>297</v>
      </c>
      <c r="B256" s="4"/>
      <c r="C256" s="62"/>
      <c r="D256" s="186"/>
      <c r="E256" s="186" t="s">
        <v>178</v>
      </c>
      <c r="F256" s="235">
        <v>21528</v>
      </c>
    </row>
    <row r="257" spans="1:6" ht="15" customHeight="1">
      <c r="A257" s="215" t="s">
        <v>110</v>
      </c>
      <c r="B257" s="65" t="s">
        <v>168</v>
      </c>
      <c r="C257" s="48" t="s">
        <v>162</v>
      </c>
      <c r="D257" s="4"/>
      <c r="E257" s="4"/>
      <c r="F257" s="233">
        <f>F258+F264+F270</f>
        <v>72087.8</v>
      </c>
    </row>
    <row r="258" spans="1:6" ht="15" customHeight="1">
      <c r="A258" s="18" t="s">
        <v>59</v>
      </c>
      <c r="B258" s="72"/>
      <c r="C258" s="59"/>
      <c r="D258" s="7" t="s">
        <v>60</v>
      </c>
      <c r="E258" s="7"/>
      <c r="F258" s="236">
        <f>F259</f>
        <v>65736.1</v>
      </c>
    </row>
    <row r="259" spans="1:6" ht="27" customHeight="1">
      <c r="A259" s="18" t="s">
        <v>313</v>
      </c>
      <c r="B259" s="72"/>
      <c r="C259" s="59"/>
      <c r="D259" s="7" t="s">
        <v>314</v>
      </c>
      <c r="E259" s="7"/>
      <c r="F259" s="233">
        <f>F260+F262</f>
        <v>65736.1</v>
      </c>
    </row>
    <row r="260" spans="1:6" ht="34.5" customHeight="1">
      <c r="A260" s="38" t="s">
        <v>271</v>
      </c>
      <c r="B260" s="4"/>
      <c r="C260" s="62"/>
      <c r="D260" s="186" t="s">
        <v>315</v>
      </c>
      <c r="E260" s="186"/>
      <c r="F260" s="237">
        <f>F261</f>
        <v>63256.1</v>
      </c>
    </row>
    <row r="261" spans="1:6" ht="15" customHeight="1">
      <c r="A261" s="168" t="s">
        <v>297</v>
      </c>
      <c r="B261" s="4"/>
      <c r="C261" s="62"/>
      <c r="D261" s="186"/>
      <c r="E261" s="186" t="s">
        <v>178</v>
      </c>
      <c r="F261" s="234">
        <v>63256.1</v>
      </c>
    </row>
    <row r="262" spans="1:6" ht="30" customHeight="1">
      <c r="A262" s="173" t="s">
        <v>272</v>
      </c>
      <c r="B262" s="4"/>
      <c r="C262" s="62"/>
      <c r="D262" s="186" t="s">
        <v>316</v>
      </c>
      <c r="E262" s="186"/>
      <c r="F262" s="234">
        <f>F263</f>
        <v>2480</v>
      </c>
    </row>
    <row r="263" spans="1:6" ht="15" customHeight="1">
      <c r="A263" s="168" t="s">
        <v>297</v>
      </c>
      <c r="B263" s="4"/>
      <c r="C263" s="62"/>
      <c r="D263" s="186"/>
      <c r="E263" s="186" t="s">
        <v>178</v>
      </c>
      <c r="F263" s="233">
        <v>2480</v>
      </c>
    </row>
    <row r="264" spans="1:6" ht="15" customHeight="1">
      <c r="A264" s="26" t="s">
        <v>61</v>
      </c>
      <c r="B264" s="4"/>
      <c r="C264" s="62"/>
      <c r="D264" s="186" t="s">
        <v>62</v>
      </c>
      <c r="E264" s="238"/>
      <c r="F264" s="239">
        <f>F265</f>
        <v>1726.7</v>
      </c>
    </row>
    <row r="265" spans="1:6" ht="25.5" customHeight="1">
      <c r="A265" s="26" t="s">
        <v>319</v>
      </c>
      <c r="B265" s="4"/>
      <c r="C265" s="62"/>
      <c r="D265" s="186" t="s">
        <v>320</v>
      </c>
      <c r="E265" s="238"/>
      <c r="F265" s="171">
        <f>F266+F268</f>
        <v>1726.7</v>
      </c>
    </row>
    <row r="266" spans="1:6" ht="33.75" customHeight="1">
      <c r="A266" s="38" t="s">
        <v>271</v>
      </c>
      <c r="B266" s="4"/>
      <c r="C266" s="62"/>
      <c r="D266" s="186" t="s">
        <v>321</v>
      </c>
      <c r="E266" s="238"/>
      <c r="F266" s="234">
        <f>F267</f>
        <v>1656.7</v>
      </c>
    </row>
    <row r="267" spans="1:6" ht="15" customHeight="1">
      <c r="A267" s="168" t="s">
        <v>297</v>
      </c>
      <c r="B267" s="4"/>
      <c r="C267" s="62"/>
      <c r="D267" s="186"/>
      <c r="E267" s="186" t="s">
        <v>178</v>
      </c>
      <c r="F267" s="239">
        <v>1656.7</v>
      </c>
    </row>
    <row r="268" spans="1:6" ht="30" customHeight="1">
      <c r="A268" s="173" t="s">
        <v>272</v>
      </c>
      <c r="B268" s="4"/>
      <c r="C268" s="62"/>
      <c r="D268" s="186" t="s">
        <v>322</v>
      </c>
      <c r="E268" s="238"/>
      <c r="F268" s="234">
        <f>F269</f>
        <v>70</v>
      </c>
    </row>
    <row r="269" spans="1:6" ht="15" customHeight="1">
      <c r="A269" s="168" t="s">
        <v>297</v>
      </c>
      <c r="B269" s="4"/>
      <c r="C269" s="62"/>
      <c r="D269" s="186"/>
      <c r="E269" s="186" t="s">
        <v>178</v>
      </c>
      <c r="F269" s="239">
        <v>70</v>
      </c>
    </row>
    <row r="270" spans="1:6" ht="15" customHeight="1">
      <c r="A270" s="18" t="s">
        <v>3</v>
      </c>
      <c r="B270" s="65"/>
      <c r="C270" s="48"/>
      <c r="D270" s="4" t="s">
        <v>4</v>
      </c>
      <c r="E270" s="91"/>
      <c r="F270" s="163">
        <f>F271</f>
        <v>4625</v>
      </c>
    </row>
    <row r="271" spans="1:6" ht="43.5" customHeight="1">
      <c r="A271" s="30" t="s">
        <v>323</v>
      </c>
      <c r="B271" s="66"/>
      <c r="C271" s="48"/>
      <c r="D271" s="4" t="s">
        <v>324</v>
      </c>
      <c r="E271" s="4"/>
      <c r="F271" s="233">
        <f>F272</f>
        <v>4625</v>
      </c>
    </row>
    <row r="272" spans="1:6" ht="15" customHeight="1">
      <c r="A272" s="168" t="s">
        <v>297</v>
      </c>
      <c r="B272" s="162"/>
      <c r="C272" s="240"/>
      <c r="D272" s="9"/>
      <c r="E272" s="9" t="s">
        <v>178</v>
      </c>
      <c r="F272" s="200">
        <v>4625</v>
      </c>
    </row>
    <row r="273" spans="1:6" ht="15" customHeight="1">
      <c r="A273" s="241" t="s">
        <v>187</v>
      </c>
      <c r="B273" s="162" t="s">
        <v>168</v>
      </c>
      <c r="C273" s="242" t="s">
        <v>163</v>
      </c>
      <c r="D273" s="4"/>
      <c r="E273" s="4"/>
      <c r="F273" s="233">
        <f aca="true" t="shared" si="0" ref="F273:F278">F274</f>
        <v>4221</v>
      </c>
    </row>
    <row r="274" spans="1:6" ht="15" customHeight="1">
      <c r="A274" s="26" t="s">
        <v>59</v>
      </c>
      <c r="B274" s="72"/>
      <c r="C274" s="48"/>
      <c r="D274" s="4" t="s">
        <v>60</v>
      </c>
      <c r="E274" s="4"/>
      <c r="F274" s="233">
        <f>F275</f>
        <v>4221</v>
      </c>
    </row>
    <row r="275" spans="1:6" ht="22.5" customHeight="1">
      <c r="A275" s="18" t="s">
        <v>313</v>
      </c>
      <c r="B275" s="72"/>
      <c r="C275" s="48"/>
      <c r="D275" s="4" t="s">
        <v>314</v>
      </c>
      <c r="E275" s="4"/>
      <c r="F275" s="233">
        <f>F276+F278</f>
        <v>4221</v>
      </c>
    </row>
    <row r="276" spans="1:6" ht="32.25" customHeight="1">
      <c r="A276" s="38" t="s">
        <v>271</v>
      </c>
      <c r="B276" s="65"/>
      <c r="C276" s="48"/>
      <c r="D276" s="4" t="s">
        <v>315</v>
      </c>
      <c r="E276" s="4"/>
      <c r="F276" s="233">
        <f t="shared" si="0"/>
        <v>3784</v>
      </c>
    </row>
    <row r="277" spans="1:6" ht="15" customHeight="1">
      <c r="A277" s="168" t="s">
        <v>297</v>
      </c>
      <c r="B277" s="162"/>
      <c r="C277" s="240"/>
      <c r="D277" s="9"/>
      <c r="E277" s="9" t="s">
        <v>178</v>
      </c>
      <c r="F277" s="257">
        <v>3784</v>
      </c>
    </row>
    <row r="278" spans="1:6" ht="15" customHeight="1">
      <c r="A278" s="243" t="s">
        <v>272</v>
      </c>
      <c r="B278" s="244"/>
      <c r="C278" s="240"/>
      <c r="D278" s="9" t="s">
        <v>316</v>
      </c>
      <c r="E278" s="9"/>
      <c r="F278" s="245">
        <f t="shared" si="0"/>
        <v>437</v>
      </c>
    </row>
    <row r="279" spans="1:6" ht="15" customHeight="1">
      <c r="A279" s="168" t="s">
        <v>297</v>
      </c>
      <c r="B279" s="162"/>
      <c r="C279" s="246"/>
      <c r="D279" s="21"/>
      <c r="E279" s="21" t="s">
        <v>178</v>
      </c>
      <c r="F279" s="257">
        <v>437</v>
      </c>
    </row>
    <row r="280" spans="1:6" ht="15" customHeight="1">
      <c r="A280" s="215" t="s">
        <v>111</v>
      </c>
      <c r="B280" s="72" t="s">
        <v>168</v>
      </c>
      <c r="C280" s="59" t="s">
        <v>164</v>
      </c>
      <c r="D280" s="7"/>
      <c r="E280" s="7"/>
      <c r="F280" s="247">
        <f>F281</f>
        <v>55385.2</v>
      </c>
    </row>
    <row r="281" spans="1:6" ht="15" customHeight="1">
      <c r="A281" s="12" t="s">
        <v>63</v>
      </c>
      <c r="B281" s="65"/>
      <c r="C281" s="48"/>
      <c r="D281" s="4" t="s">
        <v>64</v>
      </c>
      <c r="E281" s="4"/>
      <c r="F281" s="233">
        <f>F282</f>
        <v>55385.2</v>
      </c>
    </row>
    <row r="282" spans="1:6" ht="15" customHeight="1">
      <c r="A282" s="12" t="s">
        <v>325</v>
      </c>
      <c r="B282" s="65"/>
      <c r="C282" s="48"/>
      <c r="D282" s="4" t="s">
        <v>326</v>
      </c>
      <c r="E282" s="4"/>
      <c r="F282" s="233">
        <f>F283+F285</f>
        <v>55385.2</v>
      </c>
    </row>
    <row r="283" spans="1:6" ht="33" customHeight="1">
      <c r="A283" s="38" t="s">
        <v>271</v>
      </c>
      <c r="B283" s="65"/>
      <c r="C283" s="48"/>
      <c r="D283" s="4" t="s">
        <v>327</v>
      </c>
      <c r="E283" s="4"/>
      <c r="F283" s="233">
        <f>F284</f>
        <v>55002.2</v>
      </c>
    </row>
    <row r="284" spans="1:6" ht="15" customHeight="1">
      <c r="A284" s="168" t="s">
        <v>297</v>
      </c>
      <c r="B284" s="162"/>
      <c r="C284" s="240"/>
      <c r="D284" s="9"/>
      <c r="E284" s="9" t="s">
        <v>178</v>
      </c>
      <c r="F284" s="156">
        <v>55002.2</v>
      </c>
    </row>
    <row r="285" spans="1:6" ht="15" customHeight="1">
      <c r="A285" s="248" t="s">
        <v>272</v>
      </c>
      <c r="B285" s="65"/>
      <c r="C285" s="48"/>
      <c r="D285" s="4" t="s">
        <v>328</v>
      </c>
      <c r="E285" s="4"/>
      <c r="F285" s="233">
        <f>F286</f>
        <v>383</v>
      </c>
    </row>
    <row r="286" spans="1:6" ht="15" customHeight="1">
      <c r="A286" s="168" t="s">
        <v>297</v>
      </c>
      <c r="B286" s="162"/>
      <c r="C286" s="240"/>
      <c r="D286" s="9"/>
      <c r="E286" s="9" t="s">
        <v>178</v>
      </c>
      <c r="F286" s="156">
        <v>383</v>
      </c>
    </row>
    <row r="287" spans="1:6" ht="15" customHeight="1">
      <c r="A287" s="215" t="s">
        <v>211</v>
      </c>
      <c r="B287" s="65" t="s">
        <v>168</v>
      </c>
      <c r="C287" s="48" t="s">
        <v>168</v>
      </c>
      <c r="D287" s="4"/>
      <c r="E287" s="4"/>
      <c r="F287" s="234">
        <f>F288</f>
        <v>8586</v>
      </c>
    </row>
    <row r="288" spans="1:6" ht="38.25" customHeight="1">
      <c r="A288" s="18" t="s">
        <v>115</v>
      </c>
      <c r="B288" s="65"/>
      <c r="C288" s="48"/>
      <c r="D288" s="4" t="s">
        <v>117</v>
      </c>
      <c r="E288" s="4"/>
      <c r="F288" s="233">
        <f>F289</f>
        <v>8586</v>
      </c>
    </row>
    <row r="289" spans="1:6" ht="15" customHeight="1">
      <c r="A289" s="12" t="s">
        <v>7</v>
      </c>
      <c r="B289" s="65"/>
      <c r="C289" s="48"/>
      <c r="D289" s="4" t="s">
        <v>120</v>
      </c>
      <c r="E289" s="4"/>
      <c r="F289" s="233">
        <f>F290</f>
        <v>8586</v>
      </c>
    </row>
    <row r="290" spans="1:6" ht="15" customHeight="1">
      <c r="A290" s="12" t="s">
        <v>116</v>
      </c>
      <c r="B290" s="65"/>
      <c r="C290" s="48"/>
      <c r="D290" s="4"/>
      <c r="E290" s="4" t="s">
        <v>119</v>
      </c>
      <c r="F290" s="156">
        <v>8586</v>
      </c>
    </row>
    <row r="291" spans="1:6" ht="15" customHeight="1">
      <c r="A291" s="56" t="s">
        <v>105</v>
      </c>
      <c r="B291" s="55" t="s">
        <v>173</v>
      </c>
      <c r="C291" s="55"/>
      <c r="D291" s="43"/>
      <c r="E291" s="43"/>
      <c r="F291" s="120">
        <f>F292+F296+F311</f>
        <v>87661.70000000001</v>
      </c>
    </row>
    <row r="292" spans="1:6" ht="15" customHeight="1">
      <c r="A292" s="23" t="s">
        <v>99</v>
      </c>
      <c r="B292" s="48" t="s">
        <v>173</v>
      </c>
      <c r="C292" s="48" t="s">
        <v>161</v>
      </c>
      <c r="D292" s="4"/>
      <c r="E292" s="4"/>
      <c r="F292" s="123">
        <f>F293</f>
        <v>3633.4</v>
      </c>
    </row>
    <row r="293" spans="1:6" ht="15" customHeight="1">
      <c r="A293" s="12" t="s">
        <v>140</v>
      </c>
      <c r="B293" s="48"/>
      <c r="C293" s="48"/>
      <c r="D293" s="4" t="s">
        <v>139</v>
      </c>
      <c r="E293" s="4"/>
      <c r="F293" s="123">
        <f>F294</f>
        <v>3633.4</v>
      </c>
    </row>
    <row r="294" spans="1:6" ht="22.5" customHeight="1">
      <c r="A294" s="18" t="s">
        <v>51</v>
      </c>
      <c r="B294" s="48"/>
      <c r="C294" s="48"/>
      <c r="D294" s="4" t="s">
        <v>141</v>
      </c>
      <c r="E294" s="4"/>
      <c r="F294" s="123">
        <f>F295</f>
        <v>3633.4</v>
      </c>
    </row>
    <row r="295" spans="1:6" ht="15" customHeight="1">
      <c r="A295" s="13" t="s">
        <v>98</v>
      </c>
      <c r="B295" s="48"/>
      <c r="C295" s="48"/>
      <c r="D295" s="4"/>
      <c r="E295" s="4" t="s">
        <v>8</v>
      </c>
      <c r="F295" s="122">
        <v>3633.4</v>
      </c>
    </row>
    <row r="296" spans="1:6" ht="15" customHeight="1">
      <c r="A296" s="23" t="s">
        <v>97</v>
      </c>
      <c r="B296" s="48" t="s">
        <v>173</v>
      </c>
      <c r="C296" s="48" t="s">
        <v>163</v>
      </c>
      <c r="D296" s="4"/>
      <c r="E296" s="4"/>
      <c r="F296" s="143">
        <f>F297+F308</f>
        <v>59050.3</v>
      </c>
    </row>
    <row r="297" spans="1:6" ht="15" customHeight="1">
      <c r="A297" s="214" t="s">
        <v>142</v>
      </c>
      <c r="B297" s="48"/>
      <c r="C297" s="48"/>
      <c r="D297" s="4" t="s">
        <v>52</v>
      </c>
      <c r="E297" s="4"/>
      <c r="F297" s="143">
        <f>F298+F300+F302+F304+F306</f>
        <v>56592.3</v>
      </c>
    </row>
    <row r="298" spans="1:6" ht="15" customHeight="1">
      <c r="A298" s="36" t="s">
        <v>100</v>
      </c>
      <c r="B298" s="49"/>
      <c r="C298" s="49"/>
      <c r="D298" s="9" t="s">
        <v>106</v>
      </c>
      <c r="E298" s="9"/>
      <c r="F298" s="141">
        <f>F299</f>
        <v>35</v>
      </c>
    </row>
    <row r="299" spans="1:6" ht="11.25" customHeight="1">
      <c r="A299" s="165" t="s">
        <v>85</v>
      </c>
      <c r="B299" s="53"/>
      <c r="C299" s="53"/>
      <c r="D299" s="11"/>
      <c r="E299" s="11" t="s">
        <v>86</v>
      </c>
      <c r="F299" s="209">
        <v>35</v>
      </c>
    </row>
    <row r="300" spans="1:6" ht="24.75" customHeight="1">
      <c r="A300" s="211" t="s">
        <v>288</v>
      </c>
      <c r="B300" s="66"/>
      <c r="C300" s="66"/>
      <c r="D300" s="9" t="s">
        <v>289</v>
      </c>
      <c r="E300" s="9"/>
      <c r="F300" s="212">
        <f>F301</f>
        <v>2832</v>
      </c>
    </row>
    <row r="301" spans="1:6" ht="16.5" customHeight="1">
      <c r="A301" s="168" t="s">
        <v>98</v>
      </c>
      <c r="B301" s="162"/>
      <c r="C301" s="162"/>
      <c r="D301" s="11"/>
      <c r="E301" s="11" t="s">
        <v>8</v>
      </c>
      <c r="F301" s="163">
        <v>2832</v>
      </c>
    </row>
    <row r="302" spans="1:6" ht="22.5" customHeight="1">
      <c r="A302" s="168" t="s">
        <v>287</v>
      </c>
      <c r="B302" s="162"/>
      <c r="C302" s="162"/>
      <c r="D302" s="11" t="s">
        <v>107</v>
      </c>
      <c r="E302" s="11"/>
      <c r="F302" s="167">
        <f>F303</f>
        <v>47037</v>
      </c>
    </row>
    <row r="303" spans="1:6" ht="14.25" customHeight="1">
      <c r="A303" s="26" t="s">
        <v>98</v>
      </c>
      <c r="B303" s="72"/>
      <c r="C303" s="72"/>
      <c r="D303" s="7"/>
      <c r="E303" s="7" t="s">
        <v>8</v>
      </c>
      <c r="F303" s="158">
        <v>47037</v>
      </c>
    </row>
    <row r="304" spans="1:6" ht="14.25" customHeight="1">
      <c r="A304" s="213" t="s">
        <v>291</v>
      </c>
      <c r="B304" s="59"/>
      <c r="C304" s="59"/>
      <c r="D304" s="7" t="s">
        <v>188</v>
      </c>
      <c r="E304" s="7"/>
      <c r="F304" s="147">
        <f>F305</f>
        <v>50</v>
      </c>
    </row>
    <row r="305" spans="1:6" ht="14.25" customHeight="1">
      <c r="A305" s="18" t="s">
        <v>98</v>
      </c>
      <c r="B305" s="48"/>
      <c r="C305" s="48"/>
      <c r="D305" s="9"/>
      <c r="E305" s="9" t="s">
        <v>8</v>
      </c>
      <c r="F305" s="124">
        <v>50</v>
      </c>
    </row>
    <row r="306" spans="1:6" ht="25.5" customHeight="1">
      <c r="A306" s="216" t="s">
        <v>292</v>
      </c>
      <c r="B306" s="49"/>
      <c r="C306" s="210"/>
      <c r="D306" s="11" t="s">
        <v>290</v>
      </c>
      <c r="E306" s="11"/>
      <c r="F306" s="209">
        <f>F307</f>
        <v>6638.3</v>
      </c>
    </row>
    <row r="307" spans="1:6" ht="14.25" customHeight="1">
      <c r="A307" s="18" t="s">
        <v>98</v>
      </c>
      <c r="B307" s="49"/>
      <c r="C307" s="210"/>
      <c r="D307" s="11"/>
      <c r="E307" s="11" t="s">
        <v>8</v>
      </c>
      <c r="F307" s="209">
        <v>6638.3</v>
      </c>
    </row>
    <row r="308" spans="1:6" ht="14.25" customHeight="1">
      <c r="A308" s="219" t="s">
        <v>279</v>
      </c>
      <c r="B308" s="66"/>
      <c r="C308" s="66"/>
      <c r="D308" s="9" t="s">
        <v>182</v>
      </c>
      <c r="E308" s="106"/>
      <c r="F308" s="163">
        <f>F310</f>
        <v>2458</v>
      </c>
    </row>
    <row r="309" spans="1:6" ht="24.75" customHeight="1">
      <c r="A309" s="220" t="s">
        <v>300</v>
      </c>
      <c r="B309" s="221"/>
      <c r="C309" s="66"/>
      <c r="D309" s="9" t="s">
        <v>301</v>
      </c>
      <c r="E309" s="106"/>
      <c r="F309" s="163">
        <f>F310</f>
        <v>2458</v>
      </c>
    </row>
    <row r="310" spans="1:6" ht="14.25" customHeight="1">
      <c r="A310" s="12" t="s">
        <v>116</v>
      </c>
      <c r="B310" s="222"/>
      <c r="C310" s="222"/>
      <c r="D310" s="8"/>
      <c r="E310" s="8" t="s">
        <v>119</v>
      </c>
      <c r="F310" s="223">
        <v>2458</v>
      </c>
    </row>
    <row r="311" spans="1:6" ht="14.25" customHeight="1">
      <c r="A311" s="23" t="s">
        <v>150</v>
      </c>
      <c r="B311" s="44" t="s">
        <v>173</v>
      </c>
      <c r="C311" s="44" t="s">
        <v>164</v>
      </c>
      <c r="D311" s="86"/>
      <c r="E311" s="86"/>
      <c r="F311" s="122">
        <f>F315+F312</f>
        <v>24978</v>
      </c>
    </row>
    <row r="312" spans="1:6" ht="12.75" customHeight="1">
      <c r="A312" s="12" t="s">
        <v>142</v>
      </c>
      <c r="B312" s="48"/>
      <c r="C312" s="48"/>
      <c r="D312" s="4" t="s">
        <v>52</v>
      </c>
      <c r="E312" s="86"/>
      <c r="F312" s="122">
        <f>F313</f>
        <v>3791</v>
      </c>
    </row>
    <row r="313" spans="1:6" ht="47.25" customHeight="1">
      <c r="A313" s="18" t="s">
        <v>144</v>
      </c>
      <c r="B313" s="48"/>
      <c r="C313" s="48"/>
      <c r="D313" s="4" t="s">
        <v>143</v>
      </c>
      <c r="E313" s="4"/>
      <c r="F313" s="121">
        <f>F314</f>
        <v>3791</v>
      </c>
    </row>
    <row r="314" spans="1:6" ht="11.25" customHeight="1">
      <c r="A314" s="18" t="s">
        <v>114</v>
      </c>
      <c r="B314" s="48"/>
      <c r="C314" s="48"/>
      <c r="D314" s="4"/>
      <c r="E314" s="4" t="s">
        <v>113</v>
      </c>
      <c r="F314" s="122">
        <v>3791</v>
      </c>
    </row>
    <row r="315" spans="1:6" ht="14.25" customHeight="1">
      <c r="A315" s="12" t="s">
        <v>3</v>
      </c>
      <c r="B315" s="85"/>
      <c r="C315" s="85"/>
      <c r="D315" s="88" t="s">
        <v>4</v>
      </c>
      <c r="E315" s="88"/>
      <c r="F315" s="125">
        <f>F316</f>
        <v>21187</v>
      </c>
    </row>
    <row r="316" spans="1:6" ht="58.5" customHeight="1">
      <c r="A316" s="115" t="s">
        <v>309</v>
      </c>
      <c r="B316" s="51"/>
      <c r="C316" s="51"/>
      <c r="D316" s="21" t="s">
        <v>183</v>
      </c>
      <c r="E316" s="21"/>
      <c r="F316" s="133">
        <f>F317</f>
        <v>21187</v>
      </c>
    </row>
    <row r="317" spans="1:6" ht="19.5" customHeight="1">
      <c r="A317" s="15" t="s">
        <v>330</v>
      </c>
      <c r="B317" s="66"/>
      <c r="C317" s="66"/>
      <c r="D317" s="9" t="s">
        <v>341</v>
      </c>
      <c r="E317" s="106"/>
      <c r="F317" s="167">
        <f>F318</f>
        <v>21187</v>
      </c>
    </row>
    <row r="318" spans="1:6" ht="12.75" customHeight="1">
      <c r="A318" s="12" t="s">
        <v>177</v>
      </c>
      <c r="B318" s="222"/>
      <c r="C318" s="222"/>
      <c r="D318" s="8"/>
      <c r="E318" s="8" t="s">
        <v>178</v>
      </c>
      <c r="F318" s="256">
        <v>21187</v>
      </c>
    </row>
    <row r="319" spans="1:6" ht="16.5" customHeight="1">
      <c r="A319" s="104" t="s">
        <v>83</v>
      </c>
      <c r="B319" s="94" t="s">
        <v>165</v>
      </c>
      <c r="C319" s="95"/>
      <c r="D319" s="7"/>
      <c r="E319" s="7"/>
      <c r="F319" s="152">
        <f>F320+F332</f>
        <v>42916</v>
      </c>
    </row>
    <row r="320" spans="1:6" ht="17.25" customHeight="1">
      <c r="A320" s="23" t="s">
        <v>202</v>
      </c>
      <c r="B320" s="72" t="s">
        <v>165</v>
      </c>
      <c r="C320" s="59" t="s">
        <v>161</v>
      </c>
      <c r="D320" s="7"/>
      <c r="E320" s="7"/>
      <c r="F320" s="143">
        <f>F321+F329</f>
        <v>35484</v>
      </c>
    </row>
    <row r="321" spans="1:6" ht="21" customHeight="1">
      <c r="A321" s="18" t="s">
        <v>67</v>
      </c>
      <c r="B321" s="72"/>
      <c r="C321" s="59"/>
      <c r="D321" s="7" t="s">
        <v>68</v>
      </c>
      <c r="E321" s="7"/>
      <c r="F321" s="159">
        <f>F322+F327</f>
        <v>32984</v>
      </c>
    </row>
    <row r="322" spans="1:6" ht="24.75" customHeight="1">
      <c r="A322" s="18" t="s">
        <v>293</v>
      </c>
      <c r="B322" s="217"/>
      <c r="C322" s="59"/>
      <c r="D322" s="7" t="s">
        <v>294</v>
      </c>
      <c r="E322" s="7"/>
      <c r="F322" s="159">
        <f>F323+F325</f>
        <v>29613.899999999998</v>
      </c>
    </row>
    <row r="323" spans="1:6" ht="32.25" customHeight="1">
      <c r="A323" s="168" t="s">
        <v>295</v>
      </c>
      <c r="B323" s="217"/>
      <c r="C323" s="59"/>
      <c r="D323" s="7" t="s">
        <v>296</v>
      </c>
      <c r="E323" s="7"/>
      <c r="F323" s="159">
        <f>F324</f>
        <v>27274.6</v>
      </c>
    </row>
    <row r="324" spans="1:6" ht="15" customHeight="1">
      <c r="A324" s="168" t="s">
        <v>297</v>
      </c>
      <c r="B324" s="217"/>
      <c r="C324" s="59"/>
      <c r="D324" s="7"/>
      <c r="E324" s="7" t="s">
        <v>178</v>
      </c>
      <c r="F324" s="159">
        <v>27274.6</v>
      </c>
    </row>
    <row r="325" spans="1:6" ht="25.5" customHeight="1">
      <c r="A325" s="168" t="s">
        <v>298</v>
      </c>
      <c r="B325" s="217"/>
      <c r="C325" s="59"/>
      <c r="D325" s="7" t="s">
        <v>299</v>
      </c>
      <c r="E325" s="7"/>
      <c r="F325" s="159">
        <f>F326</f>
        <v>2339.3</v>
      </c>
    </row>
    <row r="326" spans="1:6" ht="18.75" customHeight="1">
      <c r="A326" s="168" t="s">
        <v>297</v>
      </c>
      <c r="B326" s="217"/>
      <c r="C326" s="59"/>
      <c r="D326" s="7"/>
      <c r="E326" s="7" t="s">
        <v>178</v>
      </c>
      <c r="F326" s="159">
        <v>2339.3</v>
      </c>
    </row>
    <row r="327" spans="1:6" ht="15.75" customHeight="1">
      <c r="A327" s="19" t="s">
        <v>21</v>
      </c>
      <c r="B327" s="72"/>
      <c r="C327" s="59"/>
      <c r="D327" s="25" t="s">
        <v>146</v>
      </c>
      <c r="E327" s="25"/>
      <c r="F327" s="218">
        <f>F328</f>
        <v>3370.1</v>
      </c>
    </row>
    <row r="328" spans="1:6" ht="17.25" customHeight="1">
      <c r="A328" s="18" t="s">
        <v>84</v>
      </c>
      <c r="B328" s="72"/>
      <c r="C328" s="201"/>
      <c r="D328" s="11"/>
      <c r="E328" s="11" t="s">
        <v>5</v>
      </c>
      <c r="F328" s="163">
        <v>3370.1</v>
      </c>
    </row>
    <row r="329" spans="1:6" ht="24" customHeight="1">
      <c r="A329" s="15" t="s">
        <v>179</v>
      </c>
      <c r="B329" s="72"/>
      <c r="C329" s="59"/>
      <c r="D329" s="7" t="s">
        <v>180</v>
      </c>
      <c r="E329" s="7"/>
      <c r="F329" s="140">
        <f>F330</f>
        <v>2500</v>
      </c>
    </row>
    <row r="330" spans="1:6" ht="12" customHeight="1">
      <c r="A330" s="17" t="s">
        <v>203</v>
      </c>
      <c r="B330" s="72"/>
      <c r="C330" s="59"/>
      <c r="D330" s="7" t="s">
        <v>181</v>
      </c>
      <c r="E330" s="7"/>
      <c r="F330" s="140">
        <f>F331</f>
        <v>2500</v>
      </c>
    </row>
    <row r="331" spans="1:6" ht="14.25" customHeight="1">
      <c r="A331" s="12" t="s">
        <v>116</v>
      </c>
      <c r="B331" s="72"/>
      <c r="C331" s="59"/>
      <c r="D331" s="7"/>
      <c r="E331" s="7" t="s">
        <v>119</v>
      </c>
      <c r="F331" s="142">
        <v>2500</v>
      </c>
    </row>
    <row r="332" spans="1:6" ht="24" customHeight="1">
      <c r="A332" s="23" t="s">
        <v>204</v>
      </c>
      <c r="B332" s="72" t="s">
        <v>165</v>
      </c>
      <c r="C332" s="59" t="s">
        <v>170</v>
      </c>
      <c r="D332" s="7"/>
      <c r="E332" s="7"/>
      <c r="F332" s="140">
        <f>F333</f>
        <v>7432</v>
      </c>
    </row>
    <row r="333" spans="1:6" ht="33.75" customHeight="1">
      <c r="A333" s="18" t="s">
        <v>115</v>
      </c>
      <c r="B333" s="65"/>
      <c r="C333" s="48"/>
      <c r="D333" s="4" t="s">
        <v>117</v>
      </c>
      <c r="E333" s="4"/>
      <c r="F333" s="140">
        <f>F334</f>
        <v>7432</v>
      </c>
    </row>
    <row r="334" spans="1:6" ht="15" customHeight="1">
      <c r="A334" s="12" t="s">
        <v>7</v>
      </c>
      <c r="B334" s="65"/>
      <c r="C334" s="48"/>
      <c r="D334" s="4" t="s">
        <v>120</v>
      </c>
      <c r="E334" s="4"/>
      <c r="F334" s="140">
        <f>F335</f>
        <v>7432</v>
      </c>
    </row>
    <row r="335" spans="1:6" ht="15" customHeight="1">
      <c r="A335" s="12" t="s">
        <v>116</v>
      </c>
      <c r="B335" s="65"/>
      <c r="C335" s="48"/>
      <c r="D335" s="4"/>
      <c r="E335" s="4" t="s">
        <v>119</v>
      </c>
      <c r="F335" s="132">
        <v>7432</v>
      </c>
    </row>
    <row r="336" spans="1:6" ht="25.5" customHeight="1">
      <c r="A336" s="99" t="s">
        <v>205</v>
      </c>
      <c r="B336" s="100" t="s">
        <v>190</v>
      </c>
      <c r="C336" s="101"/>
      <c r="D336" s="102"/>
      <c r="E336" s="103"/>
      <c r="F336" s="151">
        <f>F337</f>
        <v>27000</v>
      </c>
    </row>
    <row r="337" spans="1:6" ht="24.75" customHeight="1">
      <c r="A337" s="23" t="s">
        <v>206</v>
      </c>
      <c r="B337" s="96" t="s">
        <v>190</v>
      </c>
      <c r="C337" s="97" t="s">
        <v>161</v>
      </c>
      <c r="D337" s="11"/>
      <c r="E337" s="98"/>
      <c r="F337" s="149">
        <f>F338</f>
        <v>27000</v>
      </c>
    </row>
    <row r="338" spans="1:6" ht="14.25" customHeight="1">
      <c r="A338" s="29" t="s">
        <v>207</v>
      </c>
      <c r="B338" s="65"/>
      <c r="C338" s="65"/>
      <c r="D338" s="4" t="s">
        <v>208</v>
      </c>
      <c r="E338" s="4"/>
      <c r="F338" s="149">
        <f>F339</f>
        <v>27000</v>
      </c>
    </row>
    <row r="339" spans="1:6" ht="14.25" customHeight="1">
      <c r="A339" s="18" t="s">
        <v>209</v>
      </c>
      <c r="B339" s="65"/>
      <c r="C339" s="65"/>
      <c r="D339" s="4" t="s">
        <v>210</v>
      </c>
      <c r="E339" s="4"/>
      <c r="F339" s="149">
        <f>F340</f>
        <v>27000</v>
      </c>
    </row>
    <row r="340" spans="1:6" ht="14.25" customHeight="1">
      <c r="A340" s="18" t="s">
        <v>85</v>
      </c>
      <c r="B340" s="65"/>
      <c r="C340" s="65"/>
      <c r="D340" s="4"/>
      <c r="E340" s="4" t="s">
        <v>86</v>
      </c>
      <c r="F340" s="139">
        <v>27000</v>
      </c>
    </row>
    <row r="341" spans="1:6" ht="19.5" customHeight="1">
      <c r="A341" s="63" t="s">
        <v>174</v>
      </c>
      <c r="B341" s="55"/>
      <c r="C341" s="64"/>
      <c r="D341" s="4"/>
      <c r="E341" s="4"/>
      <c r="F341" s="93">
        <f>F8+F43+F48+F65+F82+F114+F119+F226+F247+F291+F319+F336</f>
        <v>2606735.7</v>
      </c>
    </row>
    <row r="342" spans="1:6" ht="36" customHeight="1">
      <c r="A342" s="160" t="s">
        <v>225</v>
      </c>
      <c r="B342" s="116"/>
      <c r="C342" s="117"/>
      <c r="D342" s="118"/>
      <c r="E342" s="118"/>
      <c r="F342" s="119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2011-12-21T10:22:08Z</cp:lastPrinted>
  <dcterms:created xsi:type="dcterms:W3CDTF">2007-06-21T04:52:44Z</dcterms:created>
  <dcterms:modified xsi:type="dcterms:W3CDTF">2012-04-12T10:53:23Z</dcterms:modified>
  <cp:category/>
  <cp:version/>
  <cp:contentType/>
  <cp:contentStatus/>
</cp:coreProperties>
</file>