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shvedova</author>
  </authors>
  <commentList>
    <comment ref="B9" authorId="0">
      <text>
        <r>
          <rPr>
            <b/>
            <sz val="8"/>
            <rFont val="Tahoma"/>
            <family val="0"/>
          </rPr>
          <t>shvedova: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<sst xmlns="http://schemas.openxmlformats.org/spreadsheetml/2006/main" count="52" uniqueCount="36">
  <si>
    <t>№          п/п</t>
  </si>
  <si>
    <t>Адрес МКД</t>
  </si>
  <si>
    <t>Год</t>
  </si>
  <si>
    <t>ввода в эксплуатацию</t>
  </si>
  <si>
    <t>Материал стен</t>
  </si>
  <si>
    <t>Количество этажей</t>
  </si>
  <si>
    <t>Количество подъездов</t>
  </si>
  <si>
    <t>кв.м</t>
  </si>
  <si>
    <t>Площадь    помещений               МКД:</t>
  </si>
  <si>
    <t>всего:</t>
  </si>
  <si>
    <t>в том числе жилых помещений, находящихся в собственности граждан</t>
  </si>
  <si>
    <t>руб.</t>
  </si>
  <si>
    <t>Стоимость капитального ремонта</t>
  </si>
  <si>
    <t>в том числе:</t>
  </si>
  <si>
    <t>за счет средств Фонда</t>
  </si>
  <si>
    <t>за счет средств бюджета            субъекта Российской      Федерации</t>
  </si>
  <si>
    <t>за счет средств местного      бюджета</t>
  </si>
  <si>
    <t>за счет средств ТСЖ, других кооперативов либо собственников помещений в МКД</t>
  </si>
  <si>
    <t>руб./кв. м</t>
  </si>
  <si>
    <t>Удельная стоимость капитального ремонта        1 кв.м общей площади помещений МКД</t>
  </si>
  <si>
    <t>Плановая дата завершения работ</t>
  </si>
  <si>
    <t>общая площадь жилых и нежилых помещений</t>
  </si>
  <si>
    <t xml:space="preserve">планируемый перечень работ                             </t>
  </si>
  <si>
    <t>каменные/  кирпичные</t>
  </si>
  <si>
    <t>панельные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</si>
  <si>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 ДОМОВ, КОТОРЫЕ ПОДЛЕЖАТ КАПИТАЛЬНОМУ РЕМОНТУ                                                                                                                                                                                                                                И В ОТНОШЕНИИ КОТОРЫХ ПЛАНИРУЕТСЯ ПРЕДОСТАВЛЕНИЕ ФИНАНСОВОЙ ПОДДЕРЖКИ В РАМКАХ ПРОГРАММЫ</t>
  </si>
  <si>
    <t>г. Электросталь, ул. Восточная д. 6</t>
  </si>
  <si>
    <t>г. Электросталь, ул. Западная, д. 2-б</t>
  </si>
  <si>
    <t>г. Электросталь, ул. Корнеева, д. 2-а</t>
  </si>
  <si>
    <t>г. Электросталь, ул. Спортивная, д. 43-а</t>
  </si>
  <si>
    <t>г. Электросталь, ул. Ялагина, д. 18-а</t>
  </si>
  <si>
    <t>х</t>
  </si>
  <si>
    <t>лифты, вис (установка приборов учета)</t>
  </si>
  <si>
    <t>5,7,9,12</t>
  </si>
  <si>
    <t>Приложение № 2 к постановлению
Администрации городского округа
Электросталь Московской области                                                                                                                                  от 21.03.2012 № 293/6</t>
  </si>
  <si>
    <t>Итого: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</si>
</sst>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justify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justify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justify"/>
    </xf>
    <xf numFmtId="0" fontId="7" fillId="0" borderId="11" xfId="0" applyFont="1" applyBorder="1" applyAlignment="1">
      <alignment vertical="center"/>
    </xf>
    <xf numFmtId="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textRotation="90"/>
    </xf>
    <xf numFmtId="0" fontId="0" fillId="0" borderId="18" xfId="0" applyBorder="1" applyAlignment="1">
      <alignment horizontal="left" vertical="center"/>
    </xf>
    <xf numFmtId="0" fontId="7" fillId="0" borderId="15" xfId="0" applyFont="1" applyBorder="1" applyAlignment="1">
      <alignment horizontal="center" vertical="justify" textRotation="90"/>
    </xf>
    <xf numFmtId="0" fontId="7" fillId="0" borderId="17" xfId="0" applyFont="1" applyBorder="1" applyAlignment="1">
      <alignment horizontal="center" vertical="justify" textRotation="90"/>
    </xf>
    <xf numFmtId="0" fontId="7" fillId="0" borderId="16" xfId="0" applyFont="1" applyBorder="1" applyAlignment="1">
      <alignment horizontal="center" vertical="justify" textRotation="9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textRotation="90"/>
    </xf>
    <xf numFmtId="0" fontId="7" fillId="0" borderId="17" xfId="0" applyNumberFormat="1" applyFont="1" applyBorder="1" applyAlignment="1">
      <alignment horizontal="center" vertical="center" textRotation="90"/>
    </xf>
    <xf numFmtId="0" fontId="7" fillId="0" borderId="16" xfId="0" applyNumberFormat="1" applyFont="1" applyBorder="1" applyAlignment="1">
      <alignment horizontal="center" vertical="center" textRotation="90"/>
    </xf>
    <xf numFmtId="0" fontId="4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70" zoomScaleNormal="70" zoomScaleSheetLayoutView="55" zoomScalePageLayoutView="55" workbookViewId="0" topLeftCell="A1">
      <selection activeCell="S11" sqref="S11"/>
    </sheetView>
  </sheetViews>
  <sheetFormatPr defaultColWidth="9.140625" defaultRowHeight="15"/>
  <cols>
    <col min="1" max="1" width="7.140625" style="0" customWidth="1"/>
    <col min="2" max="2" width="41.7109375" style="0" customWidth="1"/>
    <col min="3" max="3" width="9.57421875" style="0" customWidth="1"/>
    <col min="4" max="4" width="12.140625" style="10" customWidth="1"/>
    <col min="5" max="5" width="8.00390625" style="0" customWidth="1"/>
    <col min="6" max="6" width="7.421875" style="0" customWidth="1"/>
    <col min="7" max="7" width="11.140625" style="0" customWidth="1"/>
    <col min="8" max="8" width="11.00390625" style="0" customWidth="1"/>
    <col min="9" max="9" width="14.421875" style="1" customWidth="1"/>
    <col min="10" max="10" width="15.140625" style="0" customWidth="1"/>
    <col min="11" max="11" width="14.140625" style="0" customWidth="1"/>
    <col min="12" max="12" width="14.421875" style="0" customWidth="1"/>
    <col min="13" max="14" width="14.00390625" style="0" customWidth="1"/>
    <col min="15" max="15" width="10.421875" style="0" customWidth="1"/>
    <col min="16" max="16" width="13.421875" style="0" customWidth="1"/>
  </cols>
  <sheetData>
    <row r="1" spans="2:20" ht="68.25" customHeight="1">
      <c r="B1" s="3"/>
      <c r="D1" s="8"/>
      <c r="E1" s="5"/>
      <c r="F1" s="5"/>
      <c r="G1" s="5"/>
      <c r="H1" s="5"/>
      <c r="I1" s="5"/>
      <c r="J1" s="5"/>
      <c r="K1" s="7"/>
      <c r="L1" s="52" t="s">
        <v>34</v>
      </c>
      <c r="M1" s="52"/>
      <c r="N1" s="52"/>
      <c r="O1" s="52"/>
      <c r="P1" s="52"/>
      <c r="Q1" s="52"/>
      <c r="R1" s="5"/>
      <c r="S1" s="5"/>
      <c r="T1" s="5"/>
    </row>
    <row r="2" spans="1:16" s="6" customFormat="1" ht="64.5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39.75" customHeight="1">
      <c r="A3" s="4"/>
      <c r="B3" s="4"/>
      <c r="C3" s="4"/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6" customFormat="1" ht="45" customHeight="1">
      <c r="A4" s="46" t="s">
        <v>0</v>
      </c>
      <c r="B4" s="43" t="s">
        <v>1</v>
      </c>
      <c r="C4" s="12" t="s">
        <v>2</v>
      </c>
      <c r="D4" s="49" t="s">
        <v>4</v>
      </c>
      <c r="E4" s="28" t="s">
        <v>5</v>
      </c>
      <c r="F4" s="28" t="s">
        <v>6</v>
      </c>
      <c r="G4" s="36" t="s">
        <v>8</v>
      </c>
      <c r="H4" s="37"/>
      <c r="I4" s="40" t="s">
        <v>22</v>
      </c>
      <c r="J4" s="25" t="s">
        <v>12</v>
      </c>
      <c r="K4" s="26"/>
      <c r="L4" s="26"/>
      <c r="M4" s="26"/>
      <c r="N4" s="27"/>
      <c r="O4" s="30" t="s">
        <v>19</v>
      </c>
      <c r="P4" s="32" t="s">
        <v>20</v>
      </c>
    </row>
    <row r="5" spans="1:16" s="16" customFormat="1" ht="17.25" customHeight="1">
      <c r="A5" s="47"/>
      <c r="B5" s="44"/>
      <c r="C5" s="28" t="s">
        <v>3</v>
      </c>
      <c r="D5" s="50"/>
      <c r="E5" s="38"/>
      <c r="F5" s="38"/>
      <c r="G5" s="30" t="s">
        <v>21</v>
      </c>
      <c r="H5" s="30" t="s">
        <v>10</v>
      </c>
      <c r="I5" s="41"/>
      <c r="J5" s="28" t="s">
        <v>9</v>
      </c>
      <c r="K5" s="25" t="s">
        <v>13</v>
      </c>
      <c r="L5" s="26"/>
      <c r="M5" s="26"/>
      <c r="N5" s="27"/>
      <c r="O5" s="35"/>
      <c r="P5" s="33"/>
    </row>
    <row r="6" spans="1:16" s="16" customFormat="1" ht="165.75" customHeight="1">
      <c r="A6" s="47"/>
      <c r="B6" s="44"/>
      <c r="C6" s="38"/>
      <c r="D6" s="50"/>
      <c r="E6" s="38"/>
      <c r="F6" s="38"/>
      <c r="G6" s="31"/>
      <c r="H6" s="31"/>
      <c r="I6" s="41"/>
      <c r="J6" s="29"/>
      <c r="K6" s="13" t="s">
        <v>14</v>
      </c>
      <c r="L6" s="15" t="s">
        <v>15</v>
      </c>
      <c r="M6" s="15" t="s">
        <v>16</v>
      </c>
      <c r="N6" s="15" t="s">
        <v>17</v>
      </c>
      <c r="O6" s="31"/>
      <c r="P6" s="33"/>
    </row>
    <row r="7" spans="1:16" s="16" customFormat="1" ht="15.75">
      <c r="A7" s="48"/>
      <c r="B7" s="45"/>
      <c r="C7" s="29"/>
      <c r="D7" s="51"/>
      <c r="E7" s="29"/>
      <c r="F7" s="29"/>
      <c r="G7" s="14" t="s">
        <v>7</v>
      </c>
      <c r="H7" s="14" t="s">
        <v>7</v>
      </c>
      <c r="I7" s="42"/>
      <c r="J7" s="17" t="s">
        <v>11</v>
      </c>
      <c r="K7" s="17" t="s">
        <v>11</v>
      </c>
      <c r="L7" s="17" t="s">
        <v>11</v>
      </c>
      <c r="M7" s="17" t="s">
        <v>11</v>
      </c>
      <c r="N7" s="17" t="s">
        <v>11</v>
      </c>
      <c r="O7" s="17" t="s">
        <v>18</v>
      </c>
      <c r="P7" s="34"/>
    </row>
    <row r="8" spans="1:16" s="16" customFormat="1" ht="15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9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</row>
    <row r="9" spans="1:16" s="16" customFormat="1" ht="66" customHeight="1">
      <c r="A9" s="19">
        <v>1</v>
      </c>
      <c r="B9" s="20" t="s">
        <v>26</v>
      </c>
      <c r="C9" s="18">
        <v>1986</v>
      </c>
      <c r="D9" s="11" t="s">
        <v>23</v>
      </c>
      <c r="E9" s="18" t="s">
        <v>33</v>
      </c>
      <c r="F9" s="18">
        <v>8</v>
      </c>
      <c r="G9" s="21">
        <v>17968</v>
      </c>
      <c r="H9" s="23">
        <v>14170</v>
      </c>
      <c r="I9" s="11" t="s">
        <v>32</v>
      </c>
      <c r="J9" s="21">
        <v>4355495.92</v>
      </c>
      <c r="K9" s="21">
        <v>2068860</v>
      </c>
      <c r="L9" s="21">
        <v>1034430</v>
      </c>
      <c r="M9" s="21">
        <v>1034430</v>
      </c>
      <c r="N9" s="21">
        <v>217775.92</v>
      </c>
      <c r="O9" s="23">
        <f>J9/G9</f>
        <v>242.40293410507567</v>
      </c>
      <c r="P9" s="22">
        <v>41274</v>
      </c>
    </row>
    <row r="10" spans="1:16" s="16" customFormat="1" ht="65.25" customHeight="1">
      <c r="A10" s="19">
        <v>2</v>
      </c>
      <c r="B10" s="20" t="s">
        <v>27</v>
      </c>
      <c r="C10" s="18">
        <v>1988</v>
      </c>
      <c r="D10" s="11" t="s">
        <v>24</v>
      </c>
      <c r="E10" s="18">
        <v>14</v>
      </c>
      <c r="F10" s="18">
        <v>1</v>
      </c>
      <c r="G10" s="21">
        <v>4651.6</v>
      </c>
      <c r="H10" s="23">
        <v>3420.6</v>
      </c>
      <c r="I10" s="11" t="s">
        <v>32</v>
      </c>
      <c r="J10" s="21">
        <v>5513350</v>
      </c>
      <c r="K10" s="21">
        <v>2618840</v>
      </c>
      <c r="L10" s="21">
        <v>1309420</v>
      </c>
      <c r="M10" s="21">
        <v>1309420</v>
      </c>
      <c r="N10" s="21">
        <v>275670</v>
      </c>
      <c r="O10" s="23">
        <f>J10/G10</f>
        <v>1185.258835669447</v>
      </c>
      <c r="P10" s="22">
        <v>41274</v>
      </c>
    </row>
    <row r="11" spans="1:16" s="16" customFormat="1" ht="65.25" customHeight="1">
      <c r="A11" s="19">
        <v>3</v>
      </c>
      <c r="B11" s="20" t="s">
        <v>28</v>
      </c>
      <c r="C11" s="18">
        <v>1986</v>
      </c>
      <c r="D11" s="11" t="s">
        <v>23</v>
      </c>
      <c r="E11" s="18">
        <v>9</v>
      </c>
      <c r="F11" s="18">
        <v>3</v>
      </c>
      <c r="G11" s="21">
        <v>5939.8</v>
      </c>
      <c r="H11" s="23">
        <v>4845.1</v>
      </c>
      <c r="I11" s="11" t="s">
        <v>32</v>
      </c>
      <c r="J11" s="21">
        <v>5833244</v>
      </c>
      <c r="K11" s="21">
        <v>2770790</v>
      </c>
      <c r="L11" s="21">
        <v>1385395</v>
      </c>
      <c r="M11" s="21">
        <v>1385395</v>
      </c>
      <c r="N11" s="21">
        <v>291664</v>
      </c>
      <c r="O11" s="23">
        <f>J11/G11</f>
        <v>982.0606754436176</v>
      </c>
      <c r="P11" s="22">
        <v>41274</v>
      </c>
    </row>
    <row r="12" spans="1:16" s="16" customFormat="1" ht="64.5" customHeight="1">
      <c r="A12" s="19">
        <v>4</v>
      </c>
      <c r="B12" s="20" t="s">
        <v>29</v>
      </c>
      <c r="C12" s="18">
        <v>1980</v>
      </c>
      <c r="D12" s="11" t="s">
        <v>23</v>
      </c>
      <c r="E12" s="18">
        <v>14</v>
      </c>
      <c r="F12" s="18">
        <v>1</v>
      </c>
      <c r="G12" s="21">
        <v>4973.5</v>
      </c>
      <c r="H12" s="23">
        <v>4092.8</v>
      </c>
      <c r="I12" s="11" t="s">
        <v>32</v>
      </c>
      <c r="J12" s="21">
        <v>3030824.52</v>
      </c>
      <c r="K12" s="21">
        <v>1439641</v>
      </c>
      <c r="L12" s="21">
        <v>719821</v>
      </c>
      <c r="M12" s="21">
        <v>719821</v>
      </c>
      <c r="N12" s="21">
        <v>151541.52</v>
      </c>
      <c r="O12" s="23">
        <f>J12/G12</f>
        <v>609.3946958882075</v>
      </c>
      <c r="P12" s="22">
        <v>41274</v>
      </c>
    </row>
    <row r="13" spans="1:16" s="16" customFormat="1" ht="66" customHeight="1">
      <c r="A13" s="19">
        <v>5</v>
      </c>
      <c r="B13" s="20" t="s">
        <v>30</v>
      </c>
      <c r="C13" s="18">
        <v>1987</v>
      </c>
      <c r="D13" s="11" t="s">
        <v>23</v>
      </c>
      <c r="E13" s="18">
        <v>9</v>
      </c>
      <c r="F13" s="18">
        <v>1</v>
      </c>
      <c r="G13" s="21">
        <v>4469.6</v>
      </c>
      <c r="H13" s="23">
        <v>3693.01</v>
      </c>
      <c r="I13" s="11" t="s">
        <v>32</v>
      </c>
      <c r="J13" s="21">
        <v>2188050.82</v>
      </c>
      <c r="K13" s="21">
        <v>1039328</v>
      </c>
      <c r="L13" s="21">
        <v>519660</v>
      </c>
      <c r="M13" s="21">
        <v>519660</v>
      </c>
      <c r="N13" s="21">
        <v>109402.82</v>
      </c>
      <c r="O13" s="23">
        <f>J13/G13</f>
        <v>489.5406345086808</v>
      </c>
      <c r="P13" s="22">
        <v>41274</v>
      </c>
    </row>
    <row r="14" spans="1:16" s="16" customFormat="1" ht="34.5" customHeight="1">
      <c r="A14" s="19"/>
      <c r="B14" s="20" t="s">
        <v>35</v>
      </c>
      <c r="C14" s="18" t="s">
        <v>31</v>
      </c>
      <c r="D14" s="11" t="s">
        <v>31</v>
      </c>
      <c r="E14" s="18" t="s">
        <v>31</v>
      </c>
      <c r="F14" s="18" t="s">
        <v>31</v>
      </c>
      <c r="G14" s="21">
        <f>SUM(G9:G13)</f>
        <v>38002.49999999999</v>
      </c>
      <c r="H14" s="23">
        <f>SUM(H9:H13)</f>
        <v>30221.509999999995</v>
      </c>
      <c r="I14" s="11" t="s">
        <v>31</v>
      </c>
      <c r="J14" s="21">
        <f>SUM(J9:J13)</f>
        <v>20920965.26</v>
      </c>
      <c r="K14" s="21">
        <f>SUM(K9:K13)</f>
        <v>9937459</v>
      </c>
      <c r="L14" s="21">
        <f>SUM(L9:L13)</f>
        <v>4968726</v>
      </c>
      <c r="M14" s="21">
        <f>SUM(M9:M13)</f>
        <v>4968726</v>
      </c>
      <c r="N14" s="21">
        <f>SUM(N9:N13)</f>
        <v>1046054.26</v>
      </c>
      <c r="O14" s="23">
        <v>3508.65</v>
      </c>
      <c r="P14" s="22"/>
    </row>
    <row r="15" spans="1:16" ht="14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</sheetData>
  <sheetProtection/>
  <mergeCells count="18">
    <mergeCell ref="L1:Q1"/>
    <mergeCell ref="A15:P15"/>
    <mergeCell ref="I4:I7"/>
    <mergeCell ref="C5:C7"/>
    <mergeCell ref="B4:B7"/>
    <mergeCell ref="A4:A7"/>
    <mergeCell ref="D4:D7"/>
    <mergeCell ref="E4:E7"/>
    <mergeCell ref="A2:P2"/>
    <mergeCell ref="K5:N5"/>
    <mergeCell ref="J5:J6"/>
    <mergeCell ref="H5:H6"/>
    <mergeCell ref="G5:G6"/>
    <mergeCell ref="P4:P7"/>
    <mergeCell ref="O4:O6"/>
    <mergeCell ref="G4:H4"/>
    <mergeCell ref="F4:F7"/>
    <mergeCell ref="J4:N4"/>
  </mergeCells>
  <printOptions horizontalCentered="1"/>
  <pageMargins left="0.07874015748031496" right="0.07874015748031496" top="0.1968503937007874" bottom="0.1968503937007874" header="0" footer="0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zinoviev</dc:creator>
  <cp:keywords/>
  <dc:description/>
  <cp:lastModifiedBy>pressa</cp:lastModifiedBy>
  <cp:lastPrinted>2012-03-06T14:33:34Z</cp:lastPrinted>
  <dcterms:created xsi:type="dcterms:W3CDTF">2011-07-05T04:09:09Z</dcterms:created>
  <dcterms:modified xsi:type="dcterms:W3CDTF">2012-04-09T13:16:20Z</dcterms:modified>
  <cp:category/>
  <cp:version/>
  <cp:contentType/>
  <cp:contentStatus/>
</cp:coreProperties>
</file>