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<sst xmlns="http://schemas.openxmlformats.org/spreadsheetml/2006/main" count="54" uniqueCount="52">
  <si>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</si>
  <si>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</si>
  <si>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</si>
  <si>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</si>
  <si>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</si>
  <si>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</si>
  <si>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</si>
  <si>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</si>
  <si>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</si>
  <si>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</si>
  <si>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</si>
  <si>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</si>
  <si>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</si>
  <si>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</si>
  <si>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</si>
  <si>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</si>
  <si>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Субвенция на выплату ежемесячного денежного вознаграждения за классное руководство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</si>
  <si>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</si>
  <si>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</si>
  <si>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</si>
  <si>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</si>
  <si>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</si>
  <si>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</si>
  <si>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</si>
  <si>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</si>
  <si>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</si>
  <si>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</si>
  <si>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</si>
  <si>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</si>
  <si>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</si>
  <si>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</si>
  <si>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</si>
  <si>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</si>
  <si>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</si>
  <si>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</si>
  <si>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</si>
  <si>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</si>
  <si>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</si>
  <si>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</si>
  <si>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</si>
  <si>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</si>
  <si>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                           к решению Совета депутатов городского округа  </t>
  </si>
  <si>
    <t xml:space="preserve">     Электросталь Московской области </t>
  </si>
  <si>
    <t>Субсидии всего,    в том числе:</t>
  </si>
  <si>
    <t>Внедрение современных образовательных технологий</t>
  </si>
  <si>
    <t xml:space="preserve">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</si>
  <si>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r>
      <t xml:space="preserve"> Субсидии бюджетам муниципальных образований Московской области </t>
    </r>
    <r>
      <rPr>
        <b/>
        <sz val="9"/>
        <color indexed="10"/>
        <rFont val="Times New Roman Cyr"/>
        <family val="0"/>
      </rPr>
      <t xml:space="preserve">на проектирование и строительство объектов дошкольного образования </t>
    </r>
    <r>
      <rPr>
        <sz val="8"/>
        <rFont val="Times New Roman Cyr"/>
        <family val="0"/>
      </rPr>
      <t>в соответствии с долгосрочной целевой программой Московской области "Развитие образования в Московской области в 2013-2015 годах"на 2013г.</t>
    </r>
    <r>
      <rPr>
        <b/>
        <sz val="9"/>
        <color indexed="10"/>
        <rFont val="Times New Roman Cyr"/>
        <family val="0"/>
      </rPr>
      <t xml:space="preserve">
</t>
    </r>
  </si>
  <si>
    <r>
      <t xml:space="preserve">Субсидии бюджетам муниципальных образований Московской области </t>
    </r>
    <r>
      <rPr>
        <b/>
        <sz val="10"/>
        <color indexed="10"/>
        <rFont val="Times New Roman Cyr"/>
        <family val="0"/>
      </rPr>
      <t>на мероприятия по проведению капитального,текущего ремонта</t>
    </r>
    <r>
      <rPr>
        <sz val="8"/>
        <rFont val="Times New Roman Cyr"/>
        <family val="0"/>
      </rPr>
      <t xml:space="preserve">,ремонта ограждений,замену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в 2013-2015 годах"на 2013г.
</t>
    </r>
  </si>
  <si>
    <r>
      <t xml:space="preserve"> Субсидия бюджетам муниципальных образований Московской области на проведение мероприятий по </t>
    </r>
    <r>
      <rPr>
        <b/>
        <sz val="9"/>
        <color indexed="10"/>
        <rFont val="Times New Roman Cyr"/>
        <family val="0"/>
      </rPr>
      <t xml:space="preserve">комплексному развитию коммунальной инфраструктуры </t>
    </r>
    <r>
      <rPr>
        <sz val="8"/>
        <rFont val="Times New Roman Cyr"/>
        <family val="0"/>
      </rPr>
      <t xml:space="preserve">с целью организации </t>
    </r>
    <r>
      <rPr>
        <b/>
        <sz val="9"/>
        <color indexed="10"/>
        <rFont val="Times New Roman Cyr"/>
        <family val="0"/>
      </rPr>
      <t xml:space="preserve">теплоснабжения (Остатки 2012 года)
</t>
    </r>
  </si>
  <si>
    <r>
      <t xml:space="preserve"> Субсидии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дополнительными местами в муниципальных дошкольных образовательных учреджениях</t>
    </r>
    <r>
      <rPr>
        <sz val="8"/>
        <rFont val="Times New Roman Cyr"/>
        <family val="0"/>
      </rPr>
      <t xml:space="preserve"> в соответствии с долгосрочной целевой программой Московской области "Развитие дошкольного образования в Московской области в 2012-2014 г."</t>
    </r>
    <r>
      <rPr>
        <sz val="10"/>
        <color indexed="10"/>
        <rFont val="Times New Roman Cyr"/>
        <family val="0"/>
      </rPr>
      <t>(Остатки 2012 года)</t>
    </r>
    <r>
      <rPr>
        <b/>
        <sz val="9"/>
        <color indexed="10"/>
        <rFont val="Times New Roman Cyr"/>
        <family val="0"/>
      </rPr>
      <t xml:space="preserve">
</t>
    </r>
  </si>
  <si>
    <t>Приложение № 4</t>
  </si>
  <si>
    <t xml:space="preserve">           от 28.03.2013 № 243/47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</si>
</sst>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9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6" fillId="35" borderId="13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15" fillId="33" borderId="21" xfId="0" applyFont="1" applyFill="1" applyBorder="1" applyAlignment="1">
      <alignment horizontal="center" vertical="center" wrapText="1"/>
    </xf>
    <xf numFmtId="4" fontId="17" fillId="33" borderId="2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1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3" sqref="D3:I3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9.00390625" style="5" customWidth="1"/>
    <col min="5" max="5" width="10.253906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1" ht="3" customHeight="1"/>
    <row r="2" ht="12.75" hidden="1"/>
    <row r="3" spans="4:9" ht="12.75">
      <c r="D3" s="86" t="s">
        <v>50</v>
      </c>
      <c r="E3" s="86"/>
      <c r="F3" s="86"/>
      <c r="G3" s="86"/>
      <c r="H3" s="86"/>
      <c r="I3" s="86"/>
    </row>
    <row r="4" spans="4:9" ht="12.75">
      <c r="D4" s="86" t="s">
        <v>41</v>
      </c>
      <c r="E4" s="86"/>
      <c r="F4" s="86"/>
      <c r="G4" s="86"/>
      <c r="H4" s="86"/>
      <c r="I4" s="86"/>
    </row>
    <row r="5" spans="4:9" ht="12.75">
      <c r="D5" s="86" t="s">
        <v>42</v>
      </c>
      <c r="E5" s="86"/>
      <c r="F5" s="86"/>
      <c r="G5" s="86"/>
      <c r="H5" s="86"/>
      <c r="I5" s="86"/>
    </row>
    <row r="6" spans="4:9" ht="12.75">
      <c r="D6" s="86" t="s">
        <v>51</v>
      </c>
      <c r="E6" s="86"/>
      <c r="F6" s="86"/>
      <c r="G6" s="86"/>
      <c r="H6" s="86"/>
      <c r="I6" s="86"/>
    </row>
    <row r="10" spans="1:9" ht="30" customHeight="1">
      <c r="A10" s="81" t="s">
        <v>11</v>
      </c>
      <c r="B10" s="81"/>
      <c r="C10" s="81"/>
      <c r="D10" s="81"/>
      <c r="E10" s="81"/>
      <c r="F10" s="81"/>
      <c r="G10" s="81"/>
      <c r="H10" s="81"/>
      <c r="I10" s="81"/>
    </row>
    <row r="11" spans="1:8" ht="12.75" hidden="1">
      <c r="A11" s="82"/>
      <c r="B11" s="4"/>
      <c r="C11" s="10"/>
      <c r="D11" s="6"/>
      <c r="E11" s="6"/>
      <c r="F11" s="6"/>
      <c r="G11" s="13"/>
      <c r="H11" s="13"/>
    </row>
    <row r="12" spans="1:8" ht="12.75" hidden="1">
      <c r="A12" s="82"/>
      <c r="B12" s="4"/>
      <c r="C12" s="10"/>
      <c r="D12" s="8"/>
      <c r="E12" s="8"/>
      <c r="F12" s="8"/>
      <c r="G12" s="13"/>
      <c r="H12" s="13"/>
    </row>
    <row r="13" spans="1:8" ht="9.75" customHeight="1" hidden="1" thickBot="1">
      <c r="A13" s="19"/>
      <c r="B13" s="20"/>
      <c r="C13" s="21"/>
      <c r="D13" s="13"/>
      <c r="E13" s="13"/>
      <c r="F13" s="13"/>
      <c r="G13" s="13"/>
      <c r="H13" s="13"/>
    </row>
    <row r="14" spans="1:9" ht="12.75" hidden="1">
      <c r="A14" s="18"/>
      <c r="B14" s="14"/>
      <c r="C14" s="17"/>
      <c r="D14" s="13"/>
      <c r="E14" s="13"/>
      <c r="F14" s="13"/>
      <c r="G14" s="13"/>
      <c r="H14" s="13"/>
      <c r="I14" s="12" t="s">
        <v>5</v>
      </c>
    </row>
    <row r="15" spans="1:9" ht="13.5" thickBot="1">
      <c r="A15" s="18"/>
      <c r="B15" s="14"/>
      <c r="C15" s="17"/>
      <c r="D15" s="13"/>
      <c r="E15" s="13"/>
      <c r="F15" s="13"/>
      <c r="G15" s="13"/>
      <c r="H15" s="25"/>
      <c r="I15" s="25" t="s">
        <v>5</v>
      </c>
    </row>
    <row r="16" spans="1:9" ht="80.25" customHeight="1" thickBot="1">
      <c r="A16" s="29"/>
      <c r="B16" s="7"/>
      <c r="C16" s="28" t="s">
        <v>0</v>
      </c>
      <c r="D16" s="27" t="s">
        <v>1</v>
      </c>
      <c r="E16" s="27" t="s">
        <v>2</v>
      </c>
      <c r="F16" s="27" t="s">
        <v>3</v>
      </c>
      <c r="G16" s="27" t="s">
        <v>7</v>
      </c>
      <c r="H16" s="27" t="s">
        <v>10</v>
      </c>
      <c r="I16" s="26" t="s">
        <v>6</v>
      </c>
    </row>
    <row r="17" spans="1:9" ht="12.75" customHeight="1" hidden="1">
      <c r="A17" s="83"/>
      <c r="B17" s="2"/>
      <c r="D17" s="9"/>
      <c r="E17" s="9"/>
      <c r="F17" s="9"/>
      <c r="G17" s="13"/>
      <c r="H17" s="13"/>
      <c r="I17" s="16"/>
    </row>
    <row r="18" spans="1:9" ht="13.5" hidden="1" thickBot="1">
      <c r="A18" s="84"/>
      <c r="B18" s="2"/>
      <c r="C18" s="1"/>
      <c r="D18" s="6"/>
      <c r="E18" s="6"/>
      <c r="F18" s="6"/>
      <c r="G18" s="13"/>
      <c r="H18" s="13"/>
      <c r="I18" s="16"/>
    </row>
    <row r="19" spans="1:9" ht="13.5" hidden="1" thickBot="1">
      <c r="A19" s="85"/>
      <c r="B19" s="2"/>
      <c r="D19" s="8"/>
      <c r="E19" s="8"/>
      <c r="F19" s="8"/>
      <c r="G19" s="13"/>
      <c r="H19" s="13"/>
      <c r="I19" s="16"/>
    </row>
    <row r="20" spans="1:9" ht="14.25" customHeight="1">
      <c r="A20" s="30">
        <v>1</v>
      </c>
      <c r="B20" s="73"/>
      <c r="C20" s="73">
        <v>2</v>
      </c>
      <c r="D20" s="30">
        <v>3</v>
      </c>
      <c r="E20" s="30">
        <v>4</v>
      </c>
      <c r="F20" s="31">
        <v>5</v>
      </c>
      <c r="G20" s="74">
        <v>6</v>
      </c>
      <c r="H20" s="74">
        <v>7</v>
      </c>
      <c r="I20" s="74">
        <v>8</v>
      </c>
    </row>
    <row r="21" spans="1:9" ht="19.5" customHeight="1">
      <c r="A21" s="34" t="s">
        <v>8</v>
      </c>
      <c r="B21" s="35"/>
      <c r="C21" s="43">
        <f aca="true" t="shared" si="0" ref="C21:C27">D21+E21+F21+G21+H21+I21</f>
        <v>1026940</v>
      </c>
      <c r="D21" s="44">
        <f aca="true" t="shared" si="1" ref="D21:I21">SUM(D22:D49)-D23-D24-D25-D26-D33-D34-D39-D40-D48-D49</f>
        <v>13761</v>
      </c>
      <c r="E21" s="44">
        <f>SUM(E22:E49)-E23-E24-E25-E26-E33-E34-E39-E40-E41-E48-E49</f>
        <v>751343</v>
      </c>
      <c r="F21" s="44">
        <f t="shared" si="1"/>
        <v>217872</v>
      </c>
      <c r="G21" s="44">
        <f t="shared" si="1"/>
        <v>43964</v>
      </c>
      <c r="H21" s="44">
        <f t="shared" si="1"/>
        <v>0</v>
      </c>
      <c r="I21" s="44">
        <f t="shared" si="1"/>
        <v>0</v>
      </c>
    </row>
    <row r="22" spans="1:9" ht="237" customHeight="1">
      <c r="A22" s="39" t="s">
        <v>18</v>
      </c>
      <c r="B22" s="53"/>
      <c r="C22" s="45">
        <f t="shared" si="0"/>
        <v>659538</v>
      </c>
      <c r="D22" s="54"/>
      <c r="E22" s="55">
        <f>E23+E24+E25+E26</f>
        <v>659538</v>
      </c>
      <c r="F22" s="56"/>
      <c r="G22" s="56"/>
      <c r="H22" s="56"/>
      <c r="I22" s="56"/>
    </row>
    <row r="23" spans="1:9" ht="17.25" customHeight="1">
      <c r="A23" s="57" t="s">
        <v>12</v>
      </c>
      <c r="B23" s="53"/>
      <c r="C23" s="45">
        <f t="shared" si="0"/>
        <v>636590</v>
      </c>
      <c r="D23" s="54"/>
      <c r="E23" s="55">
        <v>636590</v>
      </c>
      <c r="F23" s="56"/>
      <c r="G23" s="56"/>
      <c r="H23" s="56"/>
      <c r="I23" s="56"/>
    </row>
    <row r="24" spans="1:9" ht="33.75" customHeight="1">
      <c r="A24" s="39" t="s">
        <v>13</v>
      </c>
      <c r="B24" s="53"/>
      <c r="C24" s="45">
        <f t="shared" si="0"/>
        <v>21376</v>
      </c>
      <c r="D24" s="54"/>
      <c r="E24" s="55">
        <v>21376</v>
      </c>
      <c r="F24" s="56"/>
      <c r="G24" s="56"/>
      <c r="H24" s="56"/>
      <c r="I24" s="56"/>
    </row>
    <row r="25" spans="1:9" ht="43.5" customHeight="1">
      <c r="A25" s="58" t="s">
        <v>14</v>
      </c>
      <c r="B25" s="53"/>
      <c r="C25" s="45">
        <f t="shared" si="0"/>
        <v>1260</v>
      </c>
      <c r="D25" s="54"/>
      <c r="E25" s="55">
        <v>1260</v>
      </c>
      <c r="F25" s="56"/>
      <c r="G25" s="56"/>
      <c r="H25" s="56"/>
      <c r="I25" s="56"/>
    </row>
    <row r="26" spans="1:9" ht="83.25" customHeight="1">
      <c r="A26" s="59" t="s">
        <v>15</v>
      </c>
      <c r="B26" s="60"/>
      <c r="C26" s="45">
        <f t="shared" si="0"/>
        <v>312</v>
      </c>
      <c r="D26" s="54"/>
      <c r="E26" s="55">
        <v>312</v>
      </c>
      <c r="F26" s="56"/>
      <c r="G26" s="56"/>
      <c r="H26" s="56"/>
      <c r="I26" s="56"/>
    </row>
    <row r="27" spans="1:9" ht="22.5" customHeight="1">
      <c r="A27" s="38" t="s">
        <v>16</v>
      </c>
      <c r="B27" s="32"/>
      <c r="C27" s="45">
        <f t="shared" si="0"/>
        <v>2034</v>
      </c>
      <c r="D27" s="46"/>
      <c r="E27" s="47">
        <v>2034</v>
      </c>
      <c r="F27" s="48"/>
      <c r="G27" s="48"/>
      <c r="H27" s="48"/>
      <c r="I27" s="48"/>
    </row>
    <row r="28" spans="1:9" ht="101.25" customHeight="1">
      <c r="A28" s="39" t="s">
        <v>17</v>
      </c>
      <c r="B28" s="61"/>
      <c r="C28" s="45">
        <f aca="true" t="shared" si="2" ref="C28:C60">D28+E28+F28+G28+H28+I28</f>
        <v>22755</v>
      </c>
      <c r="D28" s="62"/>
      <c r="E28" s="63"/>
      <c r="F28" s="64">
        <v>22755</v>
      </c>
      <c r="G28" s="64"/>
      <c r="H28" s="64"/>
      <c r="I28" s="64"/>
    </row>
    <row r="29" spans="1:9" ht="79.5" customHeight="1">
      <c r="A29" s="39" t="s">
        <v>19</v>
      </c>
      <c r="B29" s="61"/>
      <c r="C29" s="45">
        <f t="shared" si="2"/>
        <v>4791</v>
      </c>
      <c r="D29" s="63">
        <v>4791</v>
      </c>
      <c r="E29" s="63"/>
      <c r="F29" s="64"/>
      <c r="G29" s="64"/>
      <c r="H29" s="64"/>
      <c r="I29" s="64"/>
    </row>
    <row r="30" spans="1:9" ht="101.25" customHeight="1">
      <c r="A30" s="39" t="s">
        <v>21</v>
      </c>
      <c r="B30" s="53"/>
      <c r="C30" s="45">
        <f t="shared" si="2"/>
        <v>958</v>
      </c>
      <c r="D30" s="63">
        <v>958</v>
      </c>
      <c r="E30" s="63"/>
      <c r="F30" s="64"/>
      <c r="G30" s="64"/>
      <c r="H30" s="64"/>
      <c r="I30" s="64"/>
    </row>
    <row r="31" spans="1:9" ht="101.25" customHeight="1">
      <c r="A31" s="39" t="s">
        <v>20</v>
      </c>
      <c r="B31" s="53"/>
      <c r="C31" s="45">
        <f t="shared" si="2"/>
        <v>0</v>
      </c>
      <c r="D31" s="63"/>
      <c r="E31" s="63"/>
      <c r="F31" s="64"/>
      <c r="G31" s="64"/>
      <c r="H31" s="64"/>
      <c r="I31" s="64">
        <v>0</v>
      </c>
    </row>
    <row r="32" spans="1:9" ht="67.5" customHeight="1">
      <c r="A32" s="39" t="s">
        <v>22</v>
      </c>
      <c r="B32" s="65"/>
      <c r="C32" s="45">
        <f t="shared" si="2"/>
        <v>43964</v>
      </c>
      <c r="D32" s="66"/>
      <c r="E32" s="66"/>
      <c r="F32" s="66"/>
      <c r="G32" s="66">
        <f>G33+G34</f>
        <v>43964</v>
      </c>
      <c r="H32" s="66"/>
      <c r="I32" s="66"/>
    </row>
    <row r="33" spans="1:9" ht="23.25" customHeight="1">
      <c r="A33" s="67" t="s">
        <v>23</v>
      </c>
      <c r="B33" s="68"/>
      <c r="C33" s="45">
        <f t="shared" si="2"/>
        <v>34439</v>
      </c>
      <c r="D33" s="63"/>
      <c r="E33" s="63"/>
      <c r="F33" s="64"/>
      <c r="G33" s="64">
        <v>34439</v>
      </c>
      <c r="H33" s="64"/>
      <c r="I33" s="64"/>
    </row>
    <row r="34" spans="1:9" ht="24.75" customHeight="1">
      <c r="A34" s="67" t="s">
        <v>24</v>
      </c>
      <c r="B34" s="68"/>
      <c r="C34" s="45">
        <f t="shared" si="2"/>
        <v>9525</v>
      </c>
      <c r="D34" s="63"/>
      <c r="E34" s="63"/>
      <c r="F34" s="64"/>
      <c r="G34" s="64">
        <v>9525</v>
      </c>
      <c r="H34" s="64"/>
      <c r="I34" s="64"/>
    </row>
    <row r="35" spans="1:9" ht="133.5" customHeight="1">
      <c r="A35" s="39" t="s">
        <v>25</v>
      </c>
      <c r="B35" s="53"/>
      <c r="C35" s="45">
        <f t="shared" si="2"/>
        <v>31910</v>
      </c>
      <c r="D35" s="63"/>
      <c r="E35" s="63">
        <v>31910</v>
      </c>
      <c r="F35" s="64"/>
      <c r="G35" s="64"/>
      <c r="H35" s="64"/>
      <c r="I35" s="64"/>
    </row>
    <row r="36" spans="1:9" ht="99.75" customHeight="1">
      <c r="A36" s="39" t="s">
        <v>26</v>
      </c>
      <c r="B36" s="53"/>
      <c r="C36" s="45">
        <f t="shared" si="2"/>
        <v>284</v>
      </c>
      <c r="D36" s="63"/>
      <c r="E36" s="63">
        <v>284</v>
      </c>
      <c r="F36" s="64"/>
      <c r="G36" s="64"/>
      <c r="H36" s="64"/>
      <c r="I36" s="64"/>
    </row>
    <row r="37" spans="1:9" ht="138" customHeight="1">
      <c r="A37" s="39" t="s">
        <v>27</v>
      </c>
      <c r="B37" s="53"/>
      <c r="C37" s="45">
        <f t="shared" si="2"/>
        <v>4069</v>
      </c>
      <c r="D37" s="63"/>
      <c r="E37" s="63">
        <v>4069</v>
      </c>
      <c r="F37" s="64"/>
      <c r="G37" s="64"/>
      <c r="H37" s="64"/>
      <c r="I37" s="64"/>
    </row>
    <row r="38" spans="1:9" ht="91.5" customHeight="1">
      <c r="A38" s="39" t="s">
        <v>28</v>
      </c>
      <c r="B38" s="65"/>
      <c r="C38" s="45">
        <f t="shared" si="2"/>
        <v>35659</v>
      </c>
      <c r="D38" s="66"/>
      <c r="E38" s="66">
        <f>E39+E40+E41</f>
        <v>35659</v>
      </c>
      <c r="F38" s="66"/>
      <c r="G38" s="66"/>
      <c r="H38" s="66"/>
      <c r="I38" s="66"/>
    </row>
    <row r="39" spans="1:9" ht="90" customHeight="1">
      <c r="A39" s="67" t="s">
        <v>29</v>
      </c>
      <c r="B39" s="53"/>
      <c r="C39" s="45">
        <f t="shared" si="2"/>
        <v>33359</v>
      </c>
      <c r="D39" s="63"/>
      <c r="E39" s="63">
        <v>33359</v>
      </c>
      <c r="F39" s="64"/>
      <c r="G39" s="64"/>
      <c r="H39" s="64"/>
      <c r="I39" s="64"/>
    </row>
    <row r="40" spans="1:9" ht="111.75" customHeight="1">
      <c r="A40" s="67" t="s">
        <v>30</v>
      </c>
      <c r="B40" s="53"/>
      <c r="C40" s="45">
        <f t="shared" si="2"/>
        <v>1633</v>
      </c>
      <c r="D40" s="63"/>
      <c r="E40" s="63">
        <v>1633</v>
      </c>
      <c r="F40" s="64"/>
      <c r="G40" s="64"/>
      <c r="H40" s="64"/>
      <c r="I40" s="64"/>
    </row>
    <row r="41" spans="1:9" ht="101.25" customHeight="1">
      <c r="A41" s="67" t="s">
        <v>31</v>
      </c>
      <c r="B41" s="53"/>
      <c r="C41" s="45">
        <f t="shared" si="2"/>
        <v>667</v>
      </c>
      <c r="D41" s="63"/>
      <c r="E41" s="63">
        <v>667</v>
      </c>
      <c r="F41" s="64"/>
      <c r="G41" s="64"/>
      <c r="H41" s="64"/>
      <c r="I41" s="64"/>
    </row>
    <row r="42" spans="1:9" ht="79.5" customHeight="1">
      <c r="A42" s="39" t="s">
        <v>32</v>
      </c>
      <c r="B42" s="32"/>
      <c r="C42" s="45">
        <f t="shared" si="2"/>
        <v>0</v>
      </c>
      <c r="D42" s="49"/>
      <c r="E42" s="49"/>
      <c r="F42" s="50">
        <v>0</v>
      </c>
      <c r="G42" s="50"/>
      <c r="H42" s="50"/>
      <c r="I42" s="50"/>
    </row>
    <row r="43" spans="1:9" ht="68.25" customHeight="1">
      <c r="A43" s="39" t="s">
        <v>33</v>
      </c>
      <c r="B43" s="53"/>
      <c r="C43" s="45">
        <f t="shared" si="2"/>
        <v>947</v>
      </c>
      <c r="D43" s="63"/>
      <c r="E43" s="63"/>
      <c r="F43" s="64">
        <v>947</v>
      </c>
      <c r="G43" s="64"/>
      <c r="H43" s="64"/>
      <c r="I43" s="64"/>
    </row>
    <row r="44" spans="1:9" ht="69" customHeight="1">
      <c r="A44" s="39" t="s">
        <v>34</v>
      </c>
      <c r="B44" s="53"/>
      <c r="C44" s="45">
        <f t="shared" si="2"/>
        <v>8012</v>
      </c>
      <c r="D44" s="63">
        <v>8012</v>
      </c>
      <c r="E44" s="63"/>
      <c r="F44" s="64"/>
      <c r="G44" s="64"/>
      <c r="H44" s="64"/>
      <c r="I44" s="64"/>
    </row>
    <row r="45" spans="1:9" ht="45" customHeight="1">
      <c r="A45" s="39" t="s">
        <v>35</v>
      </c>
      <c r="B45" s="53"/>
      <c r="C45" s="45">
        <f t="shared" si="2"/>
        <v>194170</v>
      </c>
      <c r="D45" s="63"/>
      <c r="E45" s="63"/>
      <c r="F45" s="63">
        <v>194170</v>
      </c>
      <c r="G45" s="64"/>
      <c r="H45" s="64"/>
      <c r="I45" s="64"/>
    </row>
    <row r="46" spans="1:10" ht="60" customHeight="1">
      <c r="A46" s="39" t="s">
        <v>36</v>
      </c>
      <c r="B46" s="53"/>
      <c r="C46" s="45">
        <f t="shared" si="2"/>
        <v>8715</v>
      </c>
      <c r="D46" s="63"/>
      <c r="E46" s="63">
        <v>8715</v>
      </c>
      <c r="F46" s="64"/>
      <c r="G46" s="64"/>
      <c r="H46" s="64"/>
      <c r="I46" s="64"/>
      <c r="J46" s="15"/>
    </row>
    <row r="47" spans="1:10" ht="156" customHeight="1">
      <c r="A47" s="39" t="s">
        <v>37</v>
      </c>
      <c r="B47" s="69"/>
      <c r="C47" s="45">
        <f t="shared" si="2"/>
        <v>9134</v>
      </c>
      <c r="D47" s="70"/>
      <c r="E47" s="63">
        <f>E48+E49</f>
        <v>9134</v>
      </c>
      <c r="F47" s="71"/>
      <c r="G47" s="64"/>
      <c r="H47" s="71"/>
      <c r="I47" s="64"/>
      <c r="J47" s="15"/>
    </row>
    <row r="48" spans="1:10" ht="12.75" customHeight="1">
      <c r="A48" s="39" t="s">
        <v>38</v>
      </c>
      <c r="B48" s="53"/>
      <c r="C48" s="45">
        <f t="shared" si="2"/>
        <v>8801</v>
      </c>
      <c r="D48" s="63"/>
      <c r="E48" s="63">
        <v>8801</v>
      </c>
      <c r="F48" s="64"/>
      <c r="G48" s="64"/>
      <c r="H48" s="64"/>
      <c r="I48" s="64"/>
      <c r="J48" s="15"/>
    </row>
    <row r="49" spans="1:10" ht="33.75" customHeight="1">
      <c r="A49" s="39" t="s">
        <v>39</v>
      </c>
      <c r="B49" s="53"/>
      <c r="C49" s="45">
        <f t="shared" si="2"/>
        <v>333</v>
      </c>
      <c r="D49" s="63"/>
      <c r="E49" s="63">
        <v>333</v>
      </c>
      <c r="F49" s="64"/>
      <c r="G49" s="64"/>
      <c r="H49" s="64"/>
      <c r="I49" s="64"/>
      <c r="J49" s="15"/>
    </row>
    <row r="50" spans="1:10" ht="33.75" customHeight="1">
      <c r="A50" s="34" t="s">
        <v>43</v>
      </c>
      <c r="B50" s="53"/>
      <c r="C50" s="43">
        <f t="shared" si="2"/>
        <v>166751.09999999998</v>
      </c>
      <c r="D50" s="44">
        <f aca="true" t="shared" si="3" ref="D50:I50">SUM(D51:D57)</f>
        <v>0</v>
      </c>
      <c r="E50" s="44">
        <f t="shared" si="3"/>
        <v>134264.3</v>
      </c>
      <c r="F50" s="44">
        <f t="shared" si="3"/>
        <v>0</v>
      </c>
      <c r="G50" s="44">
        <f t="shared" si="3"/>
        <v>32486.8</v>
      </c>
      <c r="H50" s="44">
        <f t="shared" si="3"/>
        <v>0</v>
      </c>
      <c r="I50" s="44">
        <f t="shared" si="3"/>
        <v>0</v>
      </c>
      <c r="J50" s="15"/>
    </row>
    <row r="51" spans="1:10" ht="33.75" customHeight="1">
      <c r="A51" s="39" t="s">
        <v>44</v>
      </c>
      <c r="B51" s="53"/>
      <c r="C51" s="45">
        <f t="shared" si="2"/>
        <v>420</v>
      </c>
      <c r="D51" s="63"/>
      <c r="E51" s="63">
        <v>420</v>
      </c>
      <c r="F51" s="64"/>
      <c r="G51" s="64"/>
      <c r="H51" s="64"/>
      <c r="I51" s="64"/>
      <c r="J51" s="15"/>
    </row>
    <row r="52" spans="1:10" ht="87" customHeight="1">
      <c r="A52" s="79" t="s">
        <v>46</v>
      </c>
      <c r="B52" s="53"/>
      <c r="C52" s="45">
        <f t="shared" si="2"/>
        <v>110852</v>
      </c>
      <c r="D52" s="63"/>
      <c r="E52" s="63">
        <v>110852</v>
      </c>
      <c r="F52" s="64"/>
      <c r="G52" s="64"/>
      <c r="H52" s="64"/>
      <c r="I52" s="64"/>
      <c r="J52" s="15"/>
    </row>
    <row r="53" spans="1:10" ht="93" customHeight="1">
      <c r="A53" s="79" t="s">
        <v>49</v>
      </c>
      <c r="B53" s="53"/>
      <c r="C53" s="45">
        <f t="shared" si="2"/>
        <v>5043.3</v>
      </c>
      <c r="D53" s="63"/>
      <c r="E53" s="63">
        <v>5043.3</v>
      </c>
      <c r="F53" s="64"/>
      <c r="G53" s="64"/>
      <c r="H53" s="64"/>
      <c r="I53" s="64"/>
      <c r="J53" s="15"/>
    </row>
    <row r="54" spans="1:10" ht="61.5" customHeight="1">
      <c r="A54" s="80" t="s">
        <v>48</v>
      </c>
      <c r="B54" s="53"/>
      <c r="C54" s="45">
        <f t="shared" si="2"/>
        <v>32486.8</v>
      </c>
      <c r="D54" s="63"/>
      <c r="E54" s="63"/>
      <c r="F54" s="64"/>
      <c r="G54" s="64">
        <v>32486.8</v>
      </c>
      <c r="H54" s="64"/>
      <c r="I54" s="64"/>
      <c r="J54" s="15"/>
    </row>
    <row r="55" spans="1:10" ht="87.75" customHeight="1">
      <c r="A55" s="79" t="s">
        <v>46</v>
      </c>
      <c r="B55" s="53"/>
      <c r="C55" s="45">
        <f t="shared" si="2"/>
        <v>9450</v>
      </c>
      <c r="D55" s="63"/>
      <c r="E55" s="63">
        <v>9450</v>
      </c>
      <c r="F55" s="64"/>
      <c r="G55" s="64"/>
      <c r="H55" s="64"/>
      <c r="I55" s="64"/>
      <c r="J55" s="15"/>
    </row>
    <row r="56" spans="1:10" ht="119.25" customHeight="1">
      <c r="A56" s="79" t="s">
        <v>47</v>
      </c>
      <c r="B56" s="53"/>
      <c r="C56" s="45">
        <f t="shared" si="2"/>
        <v>7277</v>
      </c>
      <c r="D56" s="63"/>
      <c r="E56" s="63">
        <v>7277</v>
      </c>
      <c r="F56" s="64"/>
      <c r="G56" s="64"/>
      <c r="H56" s="64"/>
      <c r="I56" s="64"/>
      <c r="J56" s="15"/>
    </row>
    <row r="57" spans="1:10" ht="110.25" customHeight="1">
      <c r="A57" s="39" t="s">
        <v>45</v>
      </c>
      <c r="B57" s="53"/>
      <c r="C57" s="45">
        <f t="shared" si="2"/>
        <v>1222</v>
      </c>
      <c r="D57" s="63"/>
      <c r="E57" s="63">
        <v>1222</v>
      </c>
      <c r="F57" s="64"/>
      <c r="G57" s="64"/>
      <c r="H57" s="64"/>
      <c r="I57" s="64"/>
      <c r="J57" s="15"/>
    </row>
    <row r="58" spans="1:9" ht="26.25" customHeight="1">
      <c r="A58" s="34" t="s">
        <v>4</v>
      </c>
      <c r="B58" s="75"/>
      <c r="C58" s="43">
        <f t="shared" si="2"/>
        <v>0</v>
      </c>
      <c r="D58" s="76">
        <f aca="true" t="shared" si="4" ref="D58:I58">D59</f>
        <v>0</v>
      </c>
      <c r="E58" s="77">
        <f t="shared" si="4"/>
        <v>0</v>
      </c>
      <c r="F58" s="77">
        <f t="shared" si="4"/>
        <v>0</v>
      </c>
      <c r="G58" s="78">
        <f t="shared" si="4"/>
        <v>0</v>
      </c>
      <c r="H58" s="76">
        <f t="shared" si="4"/>
        <v>0</v>
      </c>
      <c r="I58" s="78">
        <f t="shared" si="4"/>
        <v>0</v>
      </c>
    </row>
    <row r="59" spans="1:9" ht="43.5" customHeight="1" thickBot="1">
      <c r="A59" s="40" t="s">
        <v>40</v>
      </c>
      <c r="B59" s="33"/>
      <c r="C59" s="72">
        <f t="shared" si="2"/>
        <v>0</v>
      </c>
      <c r="D59" s="51"/>
      <c r="E59" s="51"/>
      <c r="F59" s="51"/>
      <c r="G59" s="51"/>
      <c r="H59" s="52"/>
      <c r="I59" s="51"/>
    </row>
    <row r="60" spans="1:9" ht="20.25" customHeight="1">
      <c r="A60" s="36" t="s">
        <v>9</v>
      </c>
      <c r="B60" s="37"/>
      <c r="C60" s="41">
        <f t="shared" si="2"/>
        <v>1193691.1</v>
      </c>
      <c r="D60" s="42">
        <f aca="true" t="shared" si="5" ref="D60:I60">D21+D50+D58</f>
        <v>13761</v>
      </c>
      <c r="E60" s="42">
        <f t="shared" si="5"/>
        <v>885607.3</v>
      </c>
      <c r="F60" s="42">
        <f t="shared" si="5"/>
        <v>217872</v>
      </c>
      <c r="G60" s="42">
        <f t="shared" si="5"/>
        <v>76450.8</v>
      </c>
      <c r="H60" s="42">
        <f t="shared" si="5"/>
        <v>0</v>
      </c>
      <c r="I60" s="42">
        <f t="shared" si="5"/>
        <v>0</v>
      </c>
    </row>
    <row r="61" spans="1:9" ht="30" customHeight="1">
      <c r="A61" s="23"/>
      <c r="B61" s="3"/>
      <c r="C61" s="22"/>
      <c r="D61" s="24"/>
      <c r="E61" s="24"/>
      <c r="F61" s="24"/>
      <c r="G61" s="24"/>
      <c r="H61" s="24"/>
      <c r="I61" s="24"/>
    </row>
  </sheetData>
  <sheetProtection/>
  <mergeCells count="7">
    <mergeCell ref="A10:I10"/>
    <mergeCell ref="A11:A12"/>
    <mergeCell ref="A17:A19"/>
    <mergeCell ref="D3:I3"/>
    <mergeCell ref="D4:I4"/>
    <mergeCell ref="D5:I5"/>
    <mergeCell ref="D6:I6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2013-02-20T10:18:02Z</cp:lastPrinted>
  <dcterms:created xsi:type="dcterms:W3CDTF">2006-09-20T04:39:57Z</dcterms:created>
  <dcterms:modified xsi:type="dcterms:W3CDTF">2013-04-23T13:21:44Z</dcterms:modified>
  <cp:category/>
  <cp:version/>
  <cp:contentType/>
  <cp:contentStatus/>
</cp:coreProperties>
</file>