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</sheets>
  <definedNames>
    <definedName name="_Par488" localSheetId="0">'Мероприятия'!#REF!</definedName>
    <definedName name="_xlnm.Print_Area" localSheetId="0">'Мероприятия'!$A$1:$N$43</definedName>
  </definedNames>
  <calcPr fullCalcOnLoad="1"/>
</workbook>
</file>

<file path=xl/sharedStrings.xml><?xml version="1.0" encoding="utf-8"?>
<sst xmlns="http://schemas.openxmlformats.org/spreadsheetml/2006/main" count="122" uniqueCount="89">
  <si>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</si>
  <si>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</si>
  <si>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</si>
  <si>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</si>
  <si>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</si>
  <si>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</si>
  <si>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</si>
  <si>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 xml:space="preserve">Срок       
исполнения 
мероприятия
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</si>
  <si>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</si>
  <si>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Всего (тыс. руб.)
</t>
  </si>
  <si>
    <t>№ п/п</t>
  </si>
  <si>
    <t>В пределах средств, предусмотренных на основную деятельность ответственных за исполнение мероприятия</t>
  </si>
  <si>
    <t>Средства      
бюджета      
городского округа Электросталь   
Московской    
области</t>
  </si>
  <si>
    <t xml:space="preserve">Источники     
финанси-рования
</t>
  </si>
  <si>
    <t>Всего по подпрограмме</t>
  </si>
  <si>
    <t>Разработка радиационно-гигиенического паспорта</t>
  </si>
  <si>
    <t>Снижение количества выбросов в атмосферу, снижение сбросов загрязняющих веществ.</t>
  </si>
  <si>
    <t>Привлечение организаций, учреждений, жителей к бережному отношению к природе.</t>
  </si>
  <si>
    <t>Экологическое образование, воспитание и информирование населения.</t>
  </si>
  <si>
    <t>Повышение экологической грамотности населения.</t>
  </si>
  <si>
    <t>Мероприятия по реализации подпрограммы</t>
  </si>
  <si>
    <t xml:space="preserve">Ответственный
за выполнение
мероприятия  
подпрограммы
</t>
  </si>
  <si>
    <t xml:space="preserve">Результаты  
выполнения  
мероприятий 
подпрограммы
</t>
  </si>
  <si>
    <t>Объем финансирования мероприятия в текущем финансовом году (тыс. руб.)</t>
  </si>
  <si>
    <t>Проведение дней защиты от экологической опасности</t>
  </si>
  <si>
    <t>Перечень мероприятий подпрограммы 
«Охрана окружающей среды на территории городского округа Электросталь Московской области" на 2015-2019 годы</t>
  </si>
  <si>
    <t>2. Проведение конкурсных процедур (ежегодно до 1 июня).</t>
  </si>
  <si>
    <t>3. Заключение контракта (ежегодно до 1 августа).</t>
  </si>
  <si>
    <t>3. Подготовка Отчета о проведении мероприятий (июнь-июль).</t>
  </si>
  <si>
    <t>Средства      
бюджета      
городского округа Электросталь   Московской области</t>
  </si>
  <si>
    <t>1. Подготовка плана мероприятий (ежегодно до 1 апреля).</t>
  </si>
  <si>
    <t>2. Мониторинг выполнения плана мероприятий  (апрель-май).</t>
  </si>
  <si>
    <t>1. Взаимодесвие с организациями городского округа (ежеквартально).</t>
  </si>
  <si>
    <t>2. Проведение экологического Совета (Ежегодно, март).</t>
  </si>
  <si>
    <t>3. Подготовка годового отчета об экологической обстановке (ежегодно, до 1 июня).</t>
  </si>
  <si>
    <t xml:space="preserve">Средства      
бюджета      
городского округа Электросталь Московской области  </t>
  </si>
  <si>
    <t>2. Выступление на радио.</t>
  </si>
  <si>
    <t>3. Подготовка материалов в СМИ.</t>
  </si>
  <si>
    <t xml:space="preserve">1. Размещение информации на сайте.
</t>
  </si>
  <si>
    <t>4. Проведение лекций, бесед (по отдельному плану).</t>
  </si>
  <si>
    <t>2.</t>
  </si>
  <si>
    <t>3.</t>
  </si>
  <si>
    <t>4.</t>
  </si>
  <si>
    <t>5.</t>
  </si>
  <si>
    <t>Внебюджетные средства</t>
  </si>
  <si>
    <t>Комплексный анализ радиационной обстановки на территории городского округа</t>
  </si>
  <si>
    <t>4. Привлечение населения городского округа Электросталь Московской области к мероприятиям экологической направленности (акции, субботники и т.д.)</t>
  </si>
  <si>
    <t>5.Проведение экологических конференций, олимпиад</t>
  </si>
  <si>
    <t>Мероприятия по охране окружающей среды.</t>
  </si>
  <si>
    <t>Заключение договора на санитарную обработку (выполнение всех работ по договору до 20.05.)</t>
  </si>
  <si>
    <t>Уменьшение распространения на территории городского округа инфекционных заболеваний, переносимых насекомыми (комарами, клещами)</t>
  </si>
  <si>
    <r>
      <t xml:space="preserve">Проведение работ </t>
    </r>
    <r>
      <rPr>
        <sz val="12"/>
        <rFont val="Times New Roman"/>
        <family val="1"/>
      </rPr>
      <t>по акарицидной и лаврицидной обработке прибрежных территорий водоемов «Южный» и «Лазурный»</t>
    </r>
  </si>
  <si>
    <t>Очистка городских лесов от мусора и упавших деревьев</t>
  </si>
  <si>
    <t>Защита городских лесов от пожаров</t>
  </si>
  <si>
    <t>Осуществление мониторинга пожарной опасности в лесах и лесных пожаров</t>
  </si>
  <si>
    <t xml:space="preserve">Подготовка конкурсной документации и проведение торгов </t>
  </si>
  <si>
    <t>Проведение в городском округе дней леса по уборке пяти близлежащих лесных участков</t>
  </si>
  <si>
    <r>
      <t xml:space="preserve">Размещение заказов и выполнение работ </t>
    </r>
    <r>
      <rPr>
        <sz val="12"/>
        <rFont val="Times New Roman"/>
        <family val="1"/>
      </rPr>
      <t>по уборке сухостойных и поваленных деревьев в лесах городского округа</t>
    </r>
  </si>
  <si>
    <r>
      <t xml:space="preserve">Размещение заказов и выполнение работ </t>
    </r>
    <r>
      <rPr>
        <sz val="12"/>
        <rFont val="Times New Roman"/>
        <family val="1"/>
      </rPr>
      <t>по созданию минерализованных полос</t>
    </r>
  </si>
  <si>
    <r>
      <t xml:space="preserve">Размещение заказов и выполнение работ </t>
    </r>
    <r>
      <rPr>
        <sz val="12"/>
        <rFont val="Times New Roman"/>
        <family val="1"/>
      </rPr>
      <t>по прочистке межквартальных просек</t>
    </r>
  </si>
  <si>
    <t xml:space="preserve">Отдел ОДДТС и экологии Управления по промышленности, транспорту, связи и экологии Администрации </t>
  </si>
  <si>
    <t>Отдел ОДДТС и экологии Управления по промышленности, транспорту, связи и экологии Администрации городского округа</t>
  </si>
  <si>
    <t>Отдел ОДДТС и экологии Управления по промышленности, транспорту, связи и экологии Администрации  городского округа</t>
  </si>
  <si>
    <t>Отдел по озеленению и лесохозяйственной деятельности МУ "УМЗ" УГЖКХ Администрации городского округа</t>
  </si>
  <si>
    <t>6.1</t>
  </si>
  <si>
    <t>6.2</t>
  </si>
  <si>
    <t>7</t>
  </si>
  <si>
    <t>7.1</t>
  </si>
  <si>
    <t>7.2</t>
  </si>
  <si>
    <t>7.3</t>
  </si>
  <si>
    <t>Улучшение санитарного состояния зеленых насаждений городского округа, востоновление древесно-кустарниковой растительности, аварийных ситуаций, связанных с падением аварийных и сухостойных деревьев.</t>
  </si>
  <si>
    <t>В пределах финансовых средств, предусмотренных на основную деятельность</t>
  </si>
  <si>
    <t xml:space="preserve">Доля земель лесного фонда, на которых осуществляется мониторинг пожарной опасности в лесах и лесных пожаров, в общей площади лесов составит 50 процентов (ежегодно).
Протяжённость минерализованных полос, ежегодно созданных  в городских лесах, составит не менее 30 км.
Протяжённость просек, очищенных от кустарника и мелколесья для проезда пожарной техники, ежегодно составит не менее 350 метров.
</t>
  </si>
  <si>
    <t>Протяжённость минерализованных полос, ежегодно созданных  в городских лесах, составит не менее 30 км</t>
  </si>
  <si>
    <t>Протяжённость просек, очищенных от кустарника и мелколесья для проезда пожарной техники, ежегодно составит не менее 350 метров.</t>
  </si>
  <si>
    <t>Всего</t>
  </si>
  <si>
    <t>Подготовка конкурсной документации и проведение торгов (До 20.12 текущего финансового года)</t>
  </si>
  <si>
    <t>Заключение муниципальных контрактов по результатам размещения заказа (До 25.12. текущего финансового года)</t>
  </si>
  <si>
    <t>Выполнение работ (В сроки, установленные муниципальным контрактом)</t>
  </si>
  <si>
    <t>Подготовка муниципального задания МУ «УМЗ» (До 01.11 текущего финансового года)</t>
  </si>
  <si>
    <t xml:space="preserve">Организационное сопровождение подготовки и проведения дней леса
Материальное обеспечение участников дней леса хозяйственным инвентарём и инструментом.
Размещение материала по проведению дней леса в средствах массовой информации (в летний период раз в месяц)
</t>
  </si>
  <si>
    <t>Подготовка муниципального задания МУ "УМЗ" (До 01.11 текущего финансового года)</t>
  </si>
  <si>
    <t>Заключение муниципальных контрактов по результатам торгов (До 25.12. текущего финансового года)</t>
  </si>
  <si>
    <t xml:space="preserve">Проведение сбора и анализа информации о состоянии городских лесов.
Поддержание информационного взаимодействия с территориальным отделом государственного пожарного надзора и управлением по ГО и ЧС. Участие в совместных объездах городских лесов (В пажароопасный период)
</t>
  </si>
  <si>
    <t>1. Подготовка технического задания (ежегодно до 1 марта)</t>
  </si>
  <si>
    <t>Приложение № 1
к подпрограмме «Охрана окружающей среды на территории городского округа Электросталь Московской области» муниципальной программы  «Повышение эффективности деятельности органов местного самоуправления городского округа Электросталь Московской области» на 2015-2019 годы</t>
  </si>
  <si>
    <t>Отдел по озеленению и лесохозяйственной деятельности МУ "УМЗ" 
УГЖКХ Администрации городского округа</t>
  </si>
  <si>
    <t>Отдел по озеленению и лесохозяйственной деятельности МУ "УМЗ", УГЖКХ Администрации городского округа, хозяйствующие субъекты городского округа.</t>
  </si>
  <si>
    <t>Отдел по озеленению и лесохозяйственной деятельности МУ "УМЗ", УГЖКХ Администрации городского округа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</si>
</sst>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="85" zoomScaleNormal="57" zoomScaleSheetLayoutView="85" zoomScalePageLayoutView="0" workbookViewId="0" topLeftCell="A1">
      <selection activeCell="K1" sqref="K1:N1"/>
    </sheetView>
  </sheetViews>
  <sheetFormatPr defaultColWidth="9.00390625" defaultRowHeight="12.75"/>
  <cols>
    <col min="1" max="1" width="5.625" style="5" customWidth="1"/>
    <col min="2" max="2" width="19.00390625" style="1" customWidth="1"/>
    <col min="3" max="3" width="36.875" style="1" customWidth="1"/>
    <col min="4" max="4" width="14.625" style="32" customWidth="1"/>
    <col min="5" max="5" width="13.875" style="1" customWidth="1"/>
    <col min="6" max="6" width="16.25390625" style="1" customWidth="1"/>
    <col min="7" max="7" width="10.375" style="1" customWidth="1"/>
    <col min="8" max="8" width="8.75390625" style="1" customWidth="1"/>
    <col min="9" max="10" width="9.125" style="1" customWidth="1"/>
    <col min="11" max="11" width="8.75390625" style="1" customWidth="1"/>
    <col min="12" max="12" width="8.625" style="1" customWidth="1"/>
    <col min="13" max="13" width="22.00390625" style="2" customWidth="1"/>
    <col min="14" max="14" width="24.625" style="1" customWidth="1"/>
    <col min="15" max="15" width="0.12890625" style="1" customWidth="1"/>
    <col min="16" max="16384" width="9.125" style="1" customWidth="1"/>
  </cols>
  <sheetData>
    <row r="1" spans="11:14" ht="78" customHeight="1">
      <c r="K1" s="117" t="s">
        <v>85</v>
      </c>
      <c r="L1" s="118"/>
      <c r="M1" s="118"/>
      <c r="N1" s="118"/>
    </row>
    <row r="2" spans="1:14" s="5" customFormat="1" ht="45.75" customHeight="1">
      <c r="A2" s="119" t="s">
        <v>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5" customFormat="1" ht="31.5" customHeight="1">
      <c r="A3" s="110" t="s">
        <v>10</v>
      </c>
      <c r="B3" s="107" t="s">
        <v>20</v>
      </c>
      <c r="C3" s="107" t="s">
        <v>8</v>
      </c>
      <c r="D3" s="47" t="s">
        <v>13</v>
      </c>
      <c r="E3" s="107" t="s">
        <v>7</v>
      </c>
      <c r="F3" s="108" t="s">
        <v>23</v>
      </c>
      <c r="G3" s="107" t="s">
        <v>9</v>
      </c>
      <c r="H3" s="104" t="s">
        <v>0</v>
      </c>
      <c r="I3" s="105"/>
      <c r="J3" s="105"/>
      <c r="K3" s="105"/>
      <c r="L3" s="106"/>
      <c r="M3" s="47" t="s">
        <v>21</v>
      </c>
      <c r="N3" s="107" t="s">
        <v>22</v>
      </c>
    </row>
    <row r="4" spans="1:14" s="5" customFormat="1" ht="63.75" customHeight="1">
      <c r="A4" s="110"/>
      <c r="B4" s="107"/>
      <c r="C4" s="107"/>
      <c r="D4" s="49"/>
      <c r="E4" s="107"/>
      <c r="F4" s="108"/>
      <c r="G4" s="107"/>
      <c r="H4" s="8" t="s">
        <v>1</v>
      </c>
      <c r="I4" s="8" t="s">
        <v>2</v>
      </c>
      <c r="J4" s="8" t="s">
        <v>3</v>
      </c>
      <c r="K4" s="8" t="s">
        <v>4</v>
      </c>
      <c r="L4" s="8" t="s">
        <v>5</v>
      </c>
      <c r="M4" s="49"/>
      <c r="N4" s="110"/>
    </row>
    <row r="5" spans="1:14" s="10" customFormat="1" ht="42" customHeight="1">
      <c r="A5" s="60">
        <v>1</v>
      </c>
      <c r="B5" s="54" t="s">
        <v>15</v>
      </c>
      <c r="C5" s="9" t="s">
        <v>84</v>
      </c>
      <c r="D5" s="57" t="s">
        <v>12</v>
      </c>
      <c r="E5" s="60" t="s">
        <v>6</v>
      </c>
      <c r="F5" s="101">
        <v>162</v>
      </c>
      <c r="G5" s="101">
        <f>SUM(H5:L5)</f>
        <v>1500</v>
      </c>
      <c r="H5" s="101">
        <v>250</v>
      </c>
      <c r="I5" s="101">
        <v>275</v>
      </c>
      <c r="J5" s="101">
        <v>300</v>
      </c>
      <c r="K5" s="101">
        <v>325</v>
      </c>
      <c r="L5" s="101">
        <v>350</v>
      </c>
      <c r="M5" s="54" t="s">
        <v>60</v>
      </c>
      <c r="N5" s="54" t="s">
        <v>45</v>
      </c>
    </row>
    <row r="6" spans="1:14" s="5" customFormat="1" ht="38.25" customHeight="1">
      <c r="A6" s="55"/>
      <c r="B6" s="55"/>
      <c r="C6" s="11" t="s">
        <v>26</v>
      </c>
      <c r="D6" s="58"/>
      <c r="E6" s="55"/>
      <c r="F6" s="102"/>
      <c r="G6" s="102"/>
      <c r="H6" s="102"/>
      <c r="I6" s="102"/>
      <c r="J6" s="102"/>
      <c r="K6" s="102"/>
      <c r="L6" s="102"/>
      <c r="M6" s="55"/>
      <c r="N6" s="55"/>
    </row>
    <row r="7" spans="1:14" s="5" customFormat="1" ht="39.75" customHeight="1">
      <c r="A7" s="61"/>
      <c r="B7" s="61"/>
      <c r="C7" s="11" t="s">
        <v>27</v>
      </c>
      <c r="D7" s="59"/>
      <c r="E7" s="61"/>
      <c r="F7" s="103"/>
      <c r="G7" s="103"/>
      <c r="H7" s="103"/>
      <c r="I7" s="103"/>
      <c r="J7" s="103"/>
      <c r="K7" s="103"/>
      <c r="L7" s="103"/>
      <c r="M7" s="61"/>
      <c r="N7" s="61"/>
    </row>
    <row r="8" spans="1:14" s="5" customFormat="1" ht="37.5" customHeight="1">
      <c r="A8" s="76" t="s">
        <v>40</v>
      </c>
      <c r="B8" s="47" t="s">
        <v>24</v>
      </c>
      <c r="C8" s="11" t="s">
        <v>30</v>
      </c>
      <c r="D8" s="44" t="s">
        <v>29</v>
      </c>
      <c r="E8" s="47" t="s">
        <v>6</v>
      </c>
      <c r="F8" s="79" t="s">
        <v>11</v>
      </c>
      <c r="G8" s="93"/>
      <c r="H8" s="93"/>
      <c r="I8" s="93"/>
      <c r="J8" s="93"/>
      <c r="K8" s="93"/>
      <c r="L8" s="94"/>
      <c r="M8" s="47" t="s">
        <v>61</v>
      </c>
      <c r="N8" s="47" t="s">
        <v>17</v>
      </c>
    </row>
    <row r="9" spans="1:14" s="5" customFormat="1" ht="33.75" customHeight="1">
      <c r="A9" s="55"/>
      <c r="B9" s="65"/>
      <c r="C9" s="11" t="s">
        <v>31</v>
      </c>
      <c r="D9" s="89"/>
      <c r="E9" s="91"/>
      <c r="F9" s="95"/>
      <c r="G9" s="96"/>
      <c r="H9" s="96"/>
      <c r="I9" s="96"/>
      <c r="J9" s="96"/>
      <c r="K9" s="96"/>
      <c r="L9" s="97"/>
      <c r="M9" s="48"/>
      <c r="N9" s="65"/>
    </row>
    <row r="10" spans="1:14" s="5" customFormat="1" ht="60" customHeight="1">
      <c r="A10" s="61"/>
      <c r="B10" s="66"/>
      <c r="C10" s="12" t="s">
        <v>28</v>
      </c>
      <c r="D10" s="90"/>
      <c r="E10" s="92"/>
      <c r="F10" s="98"/>
      <c r="G10" s="99"/>
      <c r="H10" s="99"/>
      <c r="I10" s="99"/>
      <c r="J10" s="99"/>
      <c r="K10" s="99"/>
      <c r="L10" s="100"/>
      <c r="M10" s="49"/>
      <c r="N10" s="66"/>
    </row>
    <row r="11" spans="1:14" s="5" customFormat="1" ht="36.75" customHeight="1">
      <c r="A11" s="76" t="s">
        <v>41</v>
      </c>
      <c r="B11" s="54" t="s">
        <v>48</v>
      </c>
      <c r="C11" s="12" t="s">
        <v>32</v>
      </c>
      <c r="D11" s="44" t="s">
        <v>35</v>
      </c>
      <c r="E11" s="47" t="s">
        <v>6</v>
      </c>
      <c r="F11" s="79" t="s">
        <v>11</v>
      </c>
      <c r="G11" s="80"/>
      <c r="H11" s="80"/>
      <c r="I11" s="80"/>
      <c r="J11" s="80"/>
      <c r="K11" s="80"/>
      <c r="L11" s="81"/>
      <c r="M11" s="47" t="s">
        <v>61</v>
      </c>
      <c r="N11" s="47" t="s">
        <v>16</v>
      </c>
    </row>
    <row r="12" spans="1:14" s="5" customFormat="1" ht="36" customHeight="1">
      <c r="A12" s="88"/>
      <c r="B12" s="55"/>
      <c r="C12" s="12" t="s">
        <v>33</v>
      </c>
      <c r="D12" s="45"/>
      <c r="E12" s="48"/>
      <c r="F12" s="82"/>
      <c r="G12" s="83"/>
      <c r="H12" s="83"/>
      <c r="I12" s="83"/>
      <c r="J12" s="83"/>
      <c r="K12" s="83"/>
      <c r="L12" s="84"/>
      <c r="M12" s="48"/>
      <c r="N12" s="48"/>
    </row>
    <row r="13" spans="1:14" s="5" customFormat="1" ht="48.75" customHeight="1">
      <c r="A13" s="88"/>
      <c r="B13" s="55"/>
      <c r="C13" s="12" t="s">
        <v>34</v>
      </c>
      <c r="D13" s="45"/>
      <c r="E13" s="48"/>
      <c r="F13" s="82"/>
      <c r="G13" s="83"/>
      <c r="H13" s="83"/>
      <c r="I13" s="83"/>
      <c r="J13" s="83"/>
      <c r="K13" s="83"/>
      <c r="L13" s="84"/>
      <c r="M13" s="48"/>
      <c r="N13" s="48"/>
    </row>
    <row r="14" spans="1:14" s="5" customFormat="1" ht="83.25" customHeight="1">
      <c r="A14" s="61"/>
      <c r="B14" s="56"/>
      <c r="C14" s="12" t="s">
        <v>46</v>
      </c>
      <c r="D14" s="78"/>
      <c r="E14" s="53"/>
      <c r="F14" s="85"/>
      <c r="G14" s="86"/>
      <c r="H14" s="86"/>
      <c r="I14" s="86"/>
      <c r="J14" s="86"/>
      <c r="K14" s="86"/>
      <c r="L14" s="87"/>
      <c r="M14" s="53"/>
      <c r="N14" s="56"/>
    </row>
    <row r="15" spans="1:14" s="10" customFormat="1" ht="30.75" customHeight="1">
      <c r="A15" s="77" t="s">
        <v>42</v>
      </c>
      <c r="B15" s="54" t="s">
        <v>18</v>
      </c>
      <c r="C15" s="9" t="s">
        <v>38</v>
      </c>
      <c r="D15" s="57" t="s">
        <v>12</v>
      </c>
      <c r="E15" s="60" t="s">
        <v>6</v>
      </c>
      <c r="F15" s="67" t="s">
        <v>11</v>
      </c>
      <c r="G15" s="68"/>
      <c r="H15" s="68"/>
      <c r="I15" s="68"/>
      <c r="J15" s="68"/>
      <c r="K15" s="68"/>
      <c r="L15" s="69"/>
      <c r="M15" s="54" t="s">
        <v>61</v>
      </c>
      <c r="N15" s="54" t="s">
        <v>19</v>
      </c>
    </row>
    <row r="16" spans="1:14" s="5" customFormat="1" ht="18.75" customHeight="1">
      <c r="A16" s="55"/>
      <c r="B16" s="55"/>
      <c r="C16" s="11" t="s">
        <v>36</v>
      </c>
      <c r="D16" s="58"/>
      <c r="E16" s="55"/>
      <c r="F16" s="70"/>
      <c r="G16" s="71"/>
      <c r="H16" s="71"/>
      <c r="I16" s="71"/>
      <c r="J16" s="71"/>
      <c r="K16" s="71"/>
      <c r="L16" s="72"/>
      <c r="M16" s="55"/>
      <c r="N16" s="55"/>
    </row>
    <row r="17" spans="1:14" s="5" customFormat="1" ht="18.75" customHeight="1">
      <c r="A17" s="55"/>
      <c r="B17" s="55"/>
      <c r="C17" s="11" t="s">
        <v>37</v>
      </c>
      <c r="D17" s="58"/>
      <c r="E17" s="55"/>
      <c r="F17" s="70"/>
      <c r="G17" s="71"/>
      <c r="H17" s="71"/>
      <c r="I17" s="71"/>
      <c r="J17" s="71"/>
      <c r="K17" s="71"/>
      <c r="L17" s="72"/>
      <c r="M17" s="55"/>
      <c r="N17" s="55"/>
    </row>
    <row r="18" spans="1:14" s="5" customFormat="1" ht="36.75" customHeight="1">
      <c r="A18" s="55"/>
      <c r="B18" s="55"/>
      <c r="C18" s="11" t="s">
        <v>39</v>
      </c>
      <c r="D18" s="59"/>
      <c r="E18" s="55"/>
      <c r="F18" s="73"/>
      <c r="G18" s="74"/>
      <c r="H18" s="74"/>
      <c r="I18" s="74"/>
      <c r="J18" s="74"/>
      <c r="K18" s="74"/>
      <c r="L18" s="75"/>
      <c r="M18" s="55"/>
      <c r="N18" s="55"/>
    </row>
    <row r="19" spans="1:14" s="5" customFormat="1" ht="36.75" customHeight="1">
      <c r="A19" s="61"/>
      <c r="B19" s="61"/>
      <c r="C19" s="11" t="s">
        <v>47</v>
      </c>
      <c r="D19" s="11" t="s">
        <v>44</v>
      </c>
      <c r="E19" s="61"/>
      <c r="F19" s="27">
        <v>47</v>
      </c>
      <c r="G19" s="27">
        <v>325</v>
      </c>
      <c r="H19" s="27">
        <v>55</v>
      </c>
      <c r="I19" s="27">
        <v>60</v>
      </c>
      <c r="J19" s="27">
        <v>65</v>
      </c>
      <c r="K19" s="27">
        <v>70</v>
      </c>
      <c r="L19" s="27">
        <v>75</v>
      </c>
      <c r="M19" s="53"/>
      <c r="N19" s="61"/>
    </row>
    <row r="20" spans="1:14" ht="153" customHeight="1">
      <c r="A20" s="6">
        <v>5</v>
      </c>
      <c r="B20" s="21" t="s">
        <v>51</v>
      </c>
      <c r="C20" s="35" t="s">
        <v>49</v>
      </c>
      <c r="D20" s="11" t="s">
        <v>12</v>
      </c>
      <c r="E20" s="8" t="s">
        <v>6</v>
      </c>
      <c r="F20" s="28">
        <v>100</v>
      </c>
      <c r="G20" s="28">
        <v>630</v>
      </c>
      <c r="H20" s="28">
        <v>114.2</v>
      </c>
      <c r="I20" s="28">
        <v>119.8</v>
      </c>
      <c r="J20" s="28">
        <v>125.7</v>
      </c>
      <c r="K20" s="28">
        <v>131.9</v>
      </c>
      <c r="L20" s="28">
        <v>138.4</v>
      </c>
      <c r="M20" s="8" t="s">
        <v>62</v>
      </c>
      <c r="N20" s="8" t="s">
        <v>50</v>
      </c>
    </row>
    <row r="21" spans="1:14" ht="118.5" customHeight="1">
      <c r="A21" s="22">
        <v>6</v>
      </c>
      <c r="B21" s="23" t="s">
        <v>52</v>
      </c>
      <c r="C21" s="8"/>
      <c r="D21" s="33" t="s">
        <v>12</v>
      </c>
      <c r="E21" s="8" t="s">
        <v>6</v>
      </c>
      <c r="F21" s="36">
        <v>108.4</v>
      </c>
      <c r="G21" s="36">
        <v>688.1</v>
      </c>
      <c r="H21" s="36">
        <v>124.8</v>
      </c>
      <c r="I21" s="36">
        <v>130.9</v>
      </c>
      <c r="J21" s="36">
        <v>137.3</v>
      </c>
      <c r="K21" s="36">
        <v>144</v>
      </c>
      <c r="L21" s="36">
        <v>151.1</v>
      </c>
      <c r="M21" s="47" t="s">
        <v>86</v>
      </c>
      <c r="N21" s="47" t="s">
        <v>70</v>
      </c>
    </row>
    <row r="22" spans="1:14" ht="59.25" customHeight="1">
      <c r="A22" s="111" t="s">
        <v>64</v>
      </c>
      <c r="B22" s="114" t="s">
        <v>57</v>
      </c>
      <c r="C22" s="24" t="s">
        <v>79</v>
      </c>
      <c r="D22" s="44" t="s">
        <v>12</v>
      </c>
      <c r="E22" s="47" t="s">
        <v>6</v>
      </c>
      <c r="F22" s="37">
        <v>108.4</v>
      </c>
      <c r="G22" s="37">
        <v>688.1</v>
      </c>
      <c r="H22" s="37">
        <v>124.8</v>
      </c>
      <c r="I22" s="37">
        <v>130.9</v>
      </c>
      <c r="J22" s="37">
        <v>137.3</v>
      </c>
      <c r="K22" s="37">
        <v>144</v>
      </c>
      <c r="L22" s="37">
        <v>151.1</v>
      </c>
      <c r="M22" s="48"/>
      <c r="N22" s="48"/>
    </row>
    <row r="23" spans="1:14" ht="63" customHeight="1">
      <c r="A23" s="112"/>
      <c r="B23" s="115"/>
      <c r="C23" s="24" t="s">
        <v>76</v>
      </c>
      <c r="D23" s="45"/>
      <c r="E23" s="48"/>
      <c r="F23" s="38"/>
      <c r="G23" s="38"/>
      <c r="H23" s="38"/>
      <c r="I23" s="38"/>
      <c r="J23" s="38"/>
      <c r="K23" s="38"/>
      <c r="L23" s="38"/>
      <c r="M23" s="48"/>
      <c r="N23" s="48"/>
    </row>
    <row r="24" spans="1:14" ht="66.75" customHeight="1">
      <c r="A24" s="112"/>
      <c r="B24" s="115"/>
      <c r="C24" s="24" t="s">
        <v>77</v>
      </c>
      <c r="D24" s="45"/>
      <c r="E24" s="48"/>
      <c r="F24" s="38"/>
      <c r="G24" s="38"/>
      <c r="H24" s="38"/>
      <c r="I24" s="38"/>
      <c r="J24" s="38"/>
      <c r="K24" s="38"/>
      <c r="L24" s="38"/>
      <c r="M24" s="48"/>
      <c r="N24" s="48"/>
    </row>
    <row r="25" spans="1:14" ht="56.25" customHeight="1">
      <c r="A25" s="113"/>
      <c r="B25" s="116"/>
      <c r="C25" s="24" t="s">
        <v>78</v>
      </c>
      <c r="D25" s="46"/>
      <c r="E25" s="49"/>
      <c r="F25" s="39"/>
      <c r="G25" s="39"/>
      <c r="H25" s="39"/>
      <c r="I25" s="39"/>
      <c r="J25" s="39"/>
      <c r="K25" s="39"/>
      <c r="L25" s="39"/>
      <c r="M25" s="49"/>
      <c r="N25" s="48"/>
    </row>
    <row r="26" spans="1:14" ht="147.75" customHeight="1">
      <c r="A26" s="26" t="s">
        <v>65</v>
      </c>
      <c r="B26" s="23" t="s">
        <v>56</v>
      </c>
      <c r="C26" s="23" t="s">
        <v>80</v>
      </c>
      <c r="D26" s="33" t="s">
        <v>44</v>
      </c>
      <c r="E26" s="8" t="s">
        <v>6</v>
      </c>
      <c r="F26" s="19"/>
      <c r="G26" s="19"/>
      <c r="H26" s="19"/>
      <c r="I26" s="19"/>
      <c r="J26" s="19"/>
      <c r="K26" s="19"/>
      <c r="L26" s="19"/>
      <c r="M26" s="19" t="s">
        <v>87</v>
      </c>
      <c r="N26" s="49"/>
    </row>
    <row r="27" spans="1:14" ht="119.25" customHeight="1">
      <c r="A27" s="26" t="s">
        <v>66</v>
      </c>
      <c r="B27" s="11" t="s">
        <v>53</v>
      </c>
      <c r="C27" s="11" t="s">
        <v>55</v>
      </c>
      <c r="D27" s="33" t="s">
        <v>12</v>
      </c>
      <c r="E27" s="8" t="s">
        <v>6</v>
      </c>
      <c r="F27" s="28">
        <v>102.7</v>
      </c>
      <c r="G27" s="28">
        <v>650.7</v>
      </c>
      <c r="H27" s="28">
        <v>118</v>
      </c>
      <c r="I27" s="28">
        <v>123.8</v>
      </c>
      <c r="J27" s="28">
        <v>129.8</v>
      </c>
      <c r="K27" s="28">
        <v>136.2</v>
      </c>
      <c r="L27" s="28">
        <v>142.9</v>
      </c>
      <c r="M27" s="47" t="s">
        <v>63</v>
      </c>
      <c r="N27" s="44" t="s">
        <v>72</v>
      </c>
    </row>
    <row r="28" spans="1:14" ht="294.75" customHeight="1">
      <c r="A28" s="26" t="s">
        <v>67</v>
      </c>
      <c r="B28" s="11" t="s">
        <v>54</v>
      </c>
      <c r="C28" s="25" t="s">
        <v>83</v>
      </c>
      <c r="D28" s="33" t="s">
        <v>12</v>
      </c>
      <c r="E28" s="18"/>
      <c r="F28" s="62" t="s">
        <v>71</v>
      </c>
      <c r="G28" s="63"/>
      <c r="H28" s="63"/>
      <c r="I28" s="63"/>
      <c r="J28" s="63"/>
      <c r="K28" s="63"/>
      <c r="L28" s="64"/>
      <c r="M28" s="49"/>
      <c r="N28" s="46"/>
    </row>
    <row r="29" spans="1:14" ht="54.75" customHeight="1">
      <c r="A29" s="41" t="s">
        <v>68</v>
      </c>
      <c r="B29" s="114" t="s">
        <v>58</v>
      </c>
      <c r="C29" s="20" t="s">
        <v>81</v>
      </c>
      <c r="D29" s="44" t="s">
        <v>12</v>
      </c>
      <c r="E29" s="8"/>
      <c r="F29" s="47">
        <v>61.9</v>
      </c>
      <c r="G29" s="47">
        <v>392.3</v>
      </c>
      <c r="H29" s="47">
        <v>71.1</v>
      </c>
      <c r="I29" s="47">
        <v>74.6</v>
      </c>
      <c r="J29" s="47">
        <v>78.3</v>
      </c>
      <c r="K29" s="47">
        <v>82.1</v>
      </c>
      <c r="L29" s="47">
        <v>86.1</v>
      </c>
      <c r="M29" s="47" t="s">
        <v>63</v>
      </c>
      <c r="N29" s="44" t="s">
        <v>73</v>
      </c>
    </row>
    <row r="30" spans="1:14" ht="65.25" customHeight="1">
      <c r="A30" s="42"/>
      <c r="B30" s="115"/>
      <c r="C30" s="20" t="s">
        <v>76</v>
      </c>
      <c r="D30" s="45"/>
      <c r="E30" s="47" t="s">
        <v>6</v>
      </c>
      <c r="F30" s="48"/>
      <c r="G30" s="48"/>
      <c r="H30" s="48"/>
      <c r="I30" s="48"/>
      <c r="J30" s="48"/>
      <c r="K30" s="48"/>
      <c r="L30" s="48"/>
      <c r="M30" s="48"/>
      <c r="N30" s="45"/>
    </row>
    <row r="31" spans="1:14" ht="75" customHeight="1">
      <c r="A31" s="42"/>
      <c r="B31" s="115"/>
      <c r="C31" s="20" t="s">
        <v>82</v>
      </c>
      <c r="D31" s="45"/>
      <c r="E31" s="48"/>
      <c r="F31" s="48"/>
      <c r="G31" s="48"/>
      <c r="H31" s="48"/>
      <c r="I31" s="48"/>
      <c r="J31" s="48"/>
      <c r="K31" s="48"/>
      <c r="L31" s="48"/>
      <c r="M31" s="48"/>
      <c r="N31" s="45"/>
    </row>
    <row r="32" spans="1:14" ht="54.75" customHeight="1">
      <c r="A32" s="43"/>
      <c r="B32" s="116"/>
      <c r="C32" s="20" t="s">
        <v>78</v>
      </c>
      <c r="D32" s="46"/>
      <c r="E32" s="49"/>
      <c r="F32" s="49"/>
      <c r="G32" s="49"/>
      <c r="H32" s="49"/>
      <c r="I32" s="49"/>
      <c r="J32" s="49"/>
      <c r="K32" s="49"/>
      <c r="L32" s="49"/>
      <c r="M32" s="49"/>
      <c r="N32" s="46"/>
    </row>
    <row r="33" spans="1:14" ht="55.5" customHeight="1">
      <c r="A33" s="41" t="s">
        <v>69</v>
      </c>
      <c r="B33" s="114" t="s">
        <v>59</v>
      </c>
      <c r="C33" s="11" t="s">
        <v>81</v>
      </c>
      <c r="D33" s="44" t="s">
        <v>12</v>
      </c>
      <c r="E33" s="50" t="s">
        <v>6</v>
      </c>
      <c r="F33" s="47">
        <v>40.8</v>
      </c>
      <c r="G33" s="47">
        <v>258.4</v>
      </c>
      <c r="H33" s="47">
        <v>46.9</v>
      </c>
      <c r="I33" s="47">
        <v>49.2</v>
      </c>
      <c r="J33" s="47">
        <v>51.5</v>
      </c>
      <c r="K33" s="47">
        <v>54.1</v>
      </c>
      <c r="L33" s="47">
        <v>56.8</v>
      </c>
      <c r="M33" s="47" t="s">
        <v>88</v>
      </c>
      <c r="N33" s="44" t="s">
        <v>74</v>
      </c>
    </row>
    <row r="34" spans="1:14" ht="66" customHeight="1">
      <c r="A34" s="42"/>
      <c r="B34" s="115"/>
      <c r="C34" s="11" t="s">
        <v>76</v>
      </c>
      <c r="D34" s="45"/>
      <c r="E34" s="51"/>
      <c r="F34" s="48"/>
      <c r="G34" s="48"/>
      <c r="H34" s="48"/>
      <c r="I34" s="48"/>
      <c r="J34" s="48"/>
      <c r="K34" s="48"/>
      <c r="L34" s="48"/>
      <c r="M34" s="48"/>
      <c r="N34" s="45"/>
    </row>
    <row r="35" spans="1:14" ht="66" customHeight="1">
      <c r="A35" s="42"/>
      <c r="B35" s="115"/>
      <c r="C35" s="11" t="s">
        <v>77</v>
      </c>
      <c r="D35" s="45"/>
      <c r="E35" s="51"/>
      <c r="F35" s="48"/>
      <c r="G35" s="48"/>
      <c r="H35" s="48"/>
      <c r="I35" s="48"/>
      <c r="J35" s="48"/>
      <c r="K35" s="48"/>
      <c r="L35" s="48"/>
      <c r="M35" s="48"/>
      <c r="N35" s="45"/>
    </row>
    <row r="36" spans="1:14" ht="54.75" customHeight="1">
      <c r="A36" s="43"/>
      <c r="B36" s="116"/>
      <c r="C36" s="31" t="s">
        <v>78</v>
      </c>
      <c r="D36" s="46"/>
      <c r="E36" s="52"/>
      <c r="F36" s="49"/>
      <c r="G36" s="49"/>
      <c r="H36" s="49"/>
      <c r="I36" s="49"/>
      <c r="J36" s="49"/>
      <c r="K36" s="49"/>
      <c r="L36" s="49"/>
      <c r="M36" s="49"/>
      <c r="N36" s="46"/>
    </row>
    <row r="37" spans="1:14" s="5" customFormat="1" ht="121.5" customHeight="1">
      <c r="A37" s="76" t="s">
        <v>43</v>
      </c>
      <c r="B37" s="47" t="s">
        <v>14</v>
      </c>
      <c r="C37" s="76"/>
      <c r="D37" s="11" t="s">
        <v>12</v>
      </c>
      <c r="E37" s="76" t="s">
        <v>6</v>
      </c>
      <c r="F37" s="29">
        <f aca="true" t="shared" si="0" ref="F37:L37">F33+F29+F21+F20+F5</f>
        <v>473.1</v>
      </c>
      <c r="G37" s="29">
        <f t="shared" si="0"/>
        <v>3468.8</v>
      </c>
      <c r="H37" s="29">
        <f t="shared" si="0"/>
        <v>607</v>
      </c>
      <c r="I37" s="29">
        <f t="shared" si="0"/>
        <v>649.5</v>
      </c>
      <c r="J37" s="29">
        <f t="shared" si="0"/>
        <v>692.8</v>
      </c>
      <c r="K37" s="29">
        <f t="shared" si="0"/>
        <v>737.1</v>
      </c>
      <c r="L37" s="29">
        <f t="shared" si="0"/>
        <v>782.4</v>
      </c>
      <c r="M37" s="6"/>
      <c r="N37" s="6"/>
    </row>
    <row r="38" spans="1:14" s="5" customFormat="1" ht="31.5">
      <c r="A38" s="109"/>
      <c r="B38" s="65"/>
      <c r="C38" s="109"/>
      <c r="D38" s="11" t="s">
        <v>44</v>
      </c>
      <c r="E38" s="88"/>
      <c r="F38" s="29">
        <f>F19</f>
        <v>47</v>
      </c>
      <c r="G38" s="29">
        <f aca="true" t="shared" si="1" ref="G38:L38">G19</f>
        <v>325</v>
      </c>
      <c r="H38" s="29">
        <f t="shared" si="1"/>
        <v>55</v>
      </c>
      <c r="I38" s="29">
        <f t="shared" si="1"/>
        <v>60</v>
      </c>
      <c r="J38" s="29">
        <f t="shared" si="1"/>
        <v>65</v>
      </c>
      <c r="K38" s="29">
        <f t="shared" si="1"/>
        <v>70</v>
      </c>
      <c r="L38" s="29">
        <f t="shared" si="1"/>
        <v>75</v>
      </c>
      <c r="M38" s="13"/>
      <c r="N38" s="14"/>
    </row>
    <row r="39" spans="1:14" s="15" customFormat="1" ht="33" customHeight="1">
      <c r="A39" s="56"/>
      <c r="B39" s="56"/>
      <c r="C39" s="56"/>
      <c r="D39" s="34" t="s">
        <v>75</v>
      </c>
      <c r="E39" s="121"/>
      <c r="F39" s="30">
        <f>SUM(F37+F38)</f>
        <v>520.1</v>
      </c>
      <c r="G39" s="30">
        <f aca="true" t="shared" si="2" ref="G39:L39">SUM(G37+G38)</f>
        <v>3793.8</v>
      </c>
      <c r="H39" s="30">
        <f t="shared" si="2"/>
        <v>662</v>
      </c>
      <c r="I39" s="30">
        <f t="shared" si="2"/>
        <v>709.5</v>
      </c>
      <c r="J39" s="30">
        <f t="shared" si="2"/>
        <v>757.8</v>
      </c>
      <c r="K39" s="30">
        <f t="shared" si="2"/>
        <v>807.1</v>
      </c>
      <c r="L39" s="30">
        <f t="shared" si="2"/>
        <v>857.4</v>
      </c>
      <c r="M39" s="17"/>
      <c r="N39" s="16"/>
    </row>
    <row r="40" spans="1:14" ht="15.75">
      <c r="A40" s="7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N40" s="4"/>
    </row>
    <row r="41" spans="1:14" ht="15.75">
      <c r="A41" s="7"/>
      <c r="B41" s="40"/>
      <c r="C41" s="40"/>
      <c r="D41" s="40"/>
      <c r="E41" s="40"/>
      <c r="F41" s="40"/>
      <c r="G41" s="40"/>
      <c r="H41" s="2"/>
      <c r="I41" s="2"/>
      <c r="J41" s="2"/>
      <c r="K41" s="2"/>
      <c r="L41" s="2"/>
      <c r="N41" s="4"/>
    </row>
    <row r="42" spans="1:14" ht="15.75">
      <c r="A42" s="7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N42" s="4"/>
    </row>
    <row r="43" spans="1:14" ht="15.75">
      <c r="A43" s="7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N43" s="4"/>
    </row>
    <row r="44" spans="1:14" ht="15.75">
      <c r="A44" s="7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N44" s="4"/>
    </row>
    <row r="45" spans="1:14" ht="15.75">
      <c r="A45" s="7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N45" s="4"/>
    </row>
    <row r="46" spans="1:14" ht="15.75">
      <c r="A46" s="7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N46" s="4"/>
    </row>
    <row r="47" spans="1:14" ht="15.75">
      <c r="A47" s="7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N47" s="4"/>
    </row>
    <row r="48" spans="1:14" ht="15.75">
      <c r="A48" s="7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N48" s="4"/>
    </row>
    <row r="49" spans="1:14" ht="15.75">
      <c r="A49" s="7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N49" s="4"/>
    </row>
    <row r="50" spans="1:14" ht="15.75">
      <c r="A50" s="7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N50" s="4"/>
    </row>
    <row r="51" spans="1:14" ht="15.75">
      <c r="A51" s="7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N51" s="4"/>
    </row>
    <row r="52" spans="1:14" ht="15.75">
      <c r="A52" s="7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N52" s="4"/>
    </row>
    <row r="53" spans="1:14" ht="15.75">
      <c r="A53" s="7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N53" s="4"/>
    </row>
    <row r="54" spans="1:14" ht="15.75">
      <c r="A54" s="7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N54" s="4"/>
    </row>
    <row r="55" spans="1:14" ht="15.75">
      <c r="A55" s="7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N55" s="4"/>
    </row>
    <row r="56" spans="1:14" ht="15.75">
      <c r="A56" s="7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N56" s="4"/>
    </row>
    <row r="57" spans="1:14" ht="15.75">
      <c r="A57" s="7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N57" s="4"/>
    </row>
    <row r="58" spans="1:14" ht="15.75">
      <c r="A58" s="7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N58" s="4"/>
    </row>
    <row r="59" spans="1:14" ht="15.75">
      <c r="A59" s="7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N59" s="4"/>
    </row>
    <row r="60" spans="1:14" ht="15.75">
      <c r="A60" s="7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N60" s="4"/>
    </row>
    <row r="61" spans="1:14" ht="15.75">
      <c r="A61" s="7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N61" s="4"/>
    </row>
    <row r="62" spans="1:14" ht="15.75">
      <c r="A62" s="7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N62" s="4"/>
    </row>
    <row r="63" spans="1:14" ht="15.75">
      <c r="A63" s="7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N63" s="4"/>
    </row>
    <row r="64" spans="1:14" ht="15.75">
      <c r="A64" s="7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N64" s="4"/>
    </row>
    <row r="65" spans="1:14" ht="15.75">
      <c r="A65" s="7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N65" s="4"/>
    </row>
    <row r="66" spans="1:14" ht="15.75">
      <c r="A66" s="7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N66" s="4"/>
    </row>
    <row r="67" spans="1:14" ht="15.75">
      <c r="A67" s="7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N67" s="4"/>
    </row>
    <row r="68" spans="1:14" ht="15.75">
      <c r="A68" s="7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N68" s="4"/>
    </row>
    <row r="69" spans="1:14" ht="15.75">
      <c r="A69" s="7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N69" s="4"/>
    </row>
    <row r="70" spans="1:14" ht="15.75">
      <c r="A70" s="7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N70" s="4"/>
    </row>
    <row r="71" spans="1:14" ht="15.75">
      <c r="A71" s="7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N71" s="4"/>
    </row>
    <row r="72" spans="1:14" ht="15.75">
      <c r="A72" s="7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N72" s="4"/>
    </row>
    <row r="73" spans="1:14" ht="15.75">
      <c r="A73" s="7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N73" s="4"/>
    </row>
    <row r="74" spans="1:14" ht="15.75">
      <c r="A74" s="7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N74" s="4"/>
    </row>
    <row r="75" spans="1:14" ht="15.75">
      <c r="A75" s="7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N75" s="4"/>
    </row>
    <row r="76" spans="1:14" ht="15.75">
      <c r="A76" s="7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N76" s="4"/>
    </row>
    <row r="77" spans="1:14" ht="15.75">
      <c r="A77" s="7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N77" s="4"/>
    </row>
    <row r="78" spans="1:14" ht="15.75">
      <c r="A78" s="7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N78" s="4"/>
    </row>
    <row r="79" spans="1:14" ht="15.75">
      <c r="A79" s="7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N79" s="4"/>
    </row>
    <row r="80" spans="1:14" ht="15.75">
      <c r="A80" s="7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N80" s="4"/>
    </row>
    <row r="81" spans="1:14" ht="15.75">
      <c r="A81" s="7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N81" s="4"/>
    </row>
    <row r="82" spans="1:14" ht="15.75">
      <c r="A82" s="7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N82" s="4"/>
    </row>
    <row r="83" spans="1:14" ht="15.75">
      <c r="A83" s="7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N83" s="4"/>
    </row>
    <row r="84" spans="1:14" ht="15.75">
      <c r="A84" s="7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N84" s="4"/>
    </row>
    <row r="85" spans="1:14" ht="15.75">
      <c r="A85" s="7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N85" s="4"/>
    </row>
    <row r="86" spans="1:14" ht="15.75">
      <c r="A86" s="7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N86" s="4"/>
    </row>
    <row r="87" spans="1:14" ht="15.75">
      <c r="A87" s="7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N87" s="4"/>
    </row>
    <row r="88" spans="1:14" ht="15.75">
      <c r="A88" s="7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N88" s="4"/>
    </row>
    <row r="89" spans="1:14" ht="15.75">
      <c r="A89" s="7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N89" s="4"/>
    </row>
    <row r="90" spans="1:14" ht="15.75">
      <c r="A90" s="7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N90" s="4"/>
    </row>
    <row r="91" spans="1:14" ht="15.75">
      <c r="A91" s="7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N91" s="4"/>
    </row>
    <row r="92" spans="1:14" ht="15.75">
      <c r="A92" s="7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N92" s="4"/>
    </row>
    <row r="93" spans="1:14" ht="15.75">
      <c r="A93" s="7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N93" s="4"/>
    </row>
    <row r="94" spans="1:14" ht="15.75">
      <c r="A94" s="7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N94" s="4"/>
    </row>
  </sheetData>
  <sheetProtection/>
  <mergeCells count="93">
    <mergeCell ref="A29:A32"/>
    <mergeCell ref="B29:B32"/>
    <mergeCell ref="D29:D32"/>
    <mergeCell ref="F29:F32"/>
    <mergeCell ref="C37:C39"/>
    <mergeCell ref="E37:E39"/>
    <mergeCell ref="J33:J36"/>
    <mergeCell ref="F33:F36"/>
    <mergeCell ref="D33:D36"/>
    <mergeCell ref="B33:B36"/>
    <mergeCell ref="K1:N1"/>
    <mergeCell ref="A2:N2"/>
    <mergeCell ref="G3:G4"/>
    <mergeCell ref="M3:M4"/>
    <mergeCell ref="N3:N4"/>
    <mergeCell ref="J29:J32"/>
    <mergeCell ref="G29:G32"/>
    <mergeCell ref="E30:E32"/>
    <mergeCell ref="H29:H32"/>
    <mergeCell ref="I29:I32"/>
    <mergeCell ref="L5:L7"/>
    <mergeCell ref="A37:A39"/>
    <mergeCell ref="A3:A4"/>
    <mergeCell ref="N21:N26"/>
    <mergeCell ref="A22:A25"/>
    <mergeCell ref="B22:B25"/>
    <mergeCell ref="D22:D25"/>
    <mergeCell ref="A5:A7"/>
    <mergeCell ref="E5:E7"/>
    <mergeCell ref="B37:B39"/>
    <mergeCell ref="H3:L3"/>
    <mergeCell ref="B3:B4"/>
    <mergeCell ref="C3:C4"/>
    <mergeCell ref="D3:D4"/>
    <mergeCell ref="E3:E4"/>
    <mergeCell ref="F3:F4"/>
    <mergeCell ref="H5:H7"/>
    <mergeCell ref="I5:I7"/>
    <mergeCell ref="J5:J7"/>
    <mergeCell ref="K5:K7"/>
    <mergeCell ref="F5:F7"/>
    <mergeCell ref="G5:G7"/>
    <mergeCell ref="M5:M7"/>
    <mergeCell ref="D5:D7"/>
    <mergeCell ref="B5:B7"/>
    <mergeCell ref="A11:A14"/>
    <mergeCell ref="N5:N7"/>
    <mergeCell ref="B8:B10"/>
    <mergeCell ref="D8:D10"/>
    <mergeCell ref="E8:E10"/>
    <mergeCell ref="F8:L10"/>
    <mergeCell ref="M8:M10"/>
    <mergeCell ref="N8:N10"/>
    <mergeCell ref="F15:L18"/>
    <mergeCell ref="A8:A10"/>
    <mergeCell ref="B15:B19"/>
    <mergeCell ref="A15:A19"/>
    <mergeCell ref="D11:D14"/>
    <mergeCell ref="E11:E14"/>
    <mergeCell ref="F11:L14"/>
    <mergeCell ref="N15:N19"/>
    <mergeCell ref="N27:N28"/>
    <mergeCell ref="M11:M14"/>
    <mergeCell ref="B11:B14"/>
    <mergeCell ref="D15:D18"/>
    <mergeCell ref="E15:E19"/>
    <mergeCell ref="M15:M19"/>
    <mergeCell ref="N11:N14"/>
    <mergeCell ref="M27:M28"/>
    <mergeCell ref="F28:L28"/>
    <mergeCell ref="E22:E25"/>
    <mergeCell ref="F22:F25"/>
    <mergeCell ref="G22:G25"/>
    <mergeCell ref="H22:H25"/>
    <mergeCell ref="I22:I25"/>
    <mergeCell ref="J22:J25"/>
    <mergeCell ref="L33:L36"/>
    <mergeCell ref="K33:K36"/>
    <mergeCell ref="K29:K32"/>
    <mergeCell ref="M29:M32"/>
    <mergeCell ref="L29:L32"/>
    <mergeCell ref="M21:M25"/>
    <mergeCell ref="K22:K25"/>
    <mergeCell ref="L22:L25"/>
    <mergeCell ref="B41:G41"/>
    <mergeCell ref="A33:A36"/>
    <mergeCell ref="N33:N36"/>
    <mergeCell ref="I33:I36"/>
    <mergeCell ref="H33:H36"/>
    <mergeCell ref="G33:G36"/>
    <mergeCell ref="E33:E36"/>
    <mergeCell ref="N29:N32"/>
    <mergeCell ref="M33:M36"/>
  </mergeCells>
  <printOptions/>
  <pageMargins left="0.1968503937007874" right="0.16" top="0.35433070866141736" bottom="0.2362204724409449" header="0.2362204724409449" footer="0.15748031496062992"/>
  <pageSetup horizontalDpi="600" verticalDpi="600" orientation="landscape" paperSize="9" scale="6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pressa</cp:lastModifiedBy>
  <cp:lastPrinted>2014-10-16T08:16:01Z</cp:lastPrinted>
  <dcterms:created xsi:type="dcterms:W3CDTF">2014-08-07T12:05:53Z</dcterms:created>
  <dcterms:modified xsi:type="dcterms:W3CDTF">2014-10-29T11:52:53Z</dcterms:modified>
  <cp:category/>
  <cp:version/>
  <cp:contentType/>
  <cp:contentStatus/>
</cp:coreProperties>
</file>