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</sheets>
  <definedNames>
    <definedName name="Par488" localSheetId="0">'Мероприятия'!#REF!</definedName>
    <definedName name="_xlnm.Print_Area" localSheetId="0">'Мероприятия'!$A$1:$N$43</definedName>
  </definedNames>
  <calcPr fullCalcOnLoad="1"/>
</workbook>
</file>

<file path=xl/sharedStrings.xml><?xml version="1.0" encoding="utf-8"?>
<sst xmlns="http://schemas.openxmlformats.org/spreadsheetml/2006/main" count="216" uniqueCount="114">
  <si>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</si>
  <si>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</si>
  <si>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</si>
  <si>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</si>
  <si>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</si>
  <si>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</si>
  <si>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</si>
  <si>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</si>
  <si>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Всего (тыс. руб.)
</t>
  </si>
  <si>
    <t>№ п/п</t>
  </si>
  <si>
    <t xml:space="preserve">Средства      
бюджета      
городского округа Электросталь   
Московской    
области
</t>
  </si>
  <si>
    <t>Средства      
бюджета      
городского округа Электросталь   
Московской    
области</t>
  </si>
  <si>
    <t>Итого</t>
  </si>
  <si>
    <t>1.1.</t>
  </si>
  <si>
    <t>1.</t>
  </si>
  <si>
    <t>2.</t>
  </si>
  <si>
    <t>2.2.</t>
  </si>
  <si>
    <t xml:space="preserve">Источники     
финанси-рования
</t>
  </si>
  <si>
    <t>2.1.</t>
  </si>
  <si>
    <t>2.3.</t>
  </si>
  <si>
    <t>1.2.</t>
  </si>
  <si>
    <t xml:space="preserve">Результаты  
выполнения  
мероприятий 
подпрограммы
</t>
  </si>
  <si>
    <t xml:space="preserve">Ответственный
за выполнение
мероприятия  
подпрограммы
</t>
  </si>
  <si>
    <t>Мероприятия по реализации подпрограммы</t>
  </si>
  <si>
    <t xml:space="preserve">Срок       
исполнения 
мероприя-тия
</t>
  </si>
  <si>
    <t>Объем финансирования мероприятия в текущем финансовом году (тыс. руб.)</t>
  </si>
  <si>
    <t xml:space="preserve">                </t>
  </si>
  <si>
    <t xml:space="preserve">Управление правового обеспечения и кадровой политики Администрации городского округа Электросталь  Московской области </t>
  </si>
  <si>
    <t xml:space="preserve">Совершенствование формирования кадрового состава муниципальной службы в Администрации городского округа Электросталь Московской области   </t>
  </si>
  <si>
    <t xml:space="preserve">В пределах средств, предусмотренных на содержание муниципальных  органов городского округа Электросталь Московской области  </t>
  </si>
  <si>
    <t>1. Составление плана обучения сотрудников
2. Заключение договоров и соглашений с образовательными учреждениями
3. Направление сотрудников на обучение по программам повышения квалификации.</t>
  </si>
  <si>
    <t xml:space="preserve">Согласно  утвержденного  плана противодействия коррупции </t>
  </si>
  <si>
    <t>Процедуры, предусматриваемые федеральными нормативными правовыми актами, решения конкурсных и аттестационных комиссий (ежегодно, в течение года)</t>
  </si>
  <si>
    <t>Процедуры, предусматриваемые  нормативными правовыми актами, решения конкурсных и аттестационных комиссий (ежегодно, в течение года)</t>
  </si>
  <si>
    <t>Процедуры, предусматриваемые нормативными правовыми актами, решения конкурсных и аттестационных комиссий (ежегодно, в течение года)</t>
  </si>
  <si>
    <t>Процедуры, предусматриваемые нормативными правовыми актами, решения аттестационных комиссий (ежегодно, в течение года)</t>
  </si>
  <si>
    <t>1. Составление поименного списка муниципальных служащих Администрации, подлежащих диспансеризации.
2. Утверждение графика прохождения диспансеризации.
3. Заключение мунипального контракта с медицинским учреждением на оказание услуг по проведению диспансеризации.
В течение года.</t>
  </si>
  <si>
    <t xml:space="preserve">Нормативная правовая база городского округа Электросталь  Московской области, приведенная в соответствие с изменениями, вносимыми в федеральные законы и иные нормативные правовые акты по вопросам муниципальной  службы.
</t>
  </si>
  <si>
    <t>Выполнение плана мероприятий по противодействию коррупции по кадровым вопросам (100 процентов)</t>
  </si>
  <si>
    <t>3.</t>
  </si>
  <si>
    <t>3.1.</t>
  </si>
  <si>
    <t>3.2.</t>
  </si>
  <si>
    <t>3.3.</t>
  </si>
  <si>
    <t>4.</t>
  </si>
  <si>
    <t>4.1.</t>
  </si>
  <si>
    <t>4.2.</t>
  </si>
  <si>
    <t>4.3.</t>
  </si>
  <si>
    <t>5.</t>
  </si>
  <si>
    <t>5.1.</t>
  </si>
  <si>
    <t>5.2.</t>
  </si>
  <si>
    <t xml:space="preserve">Комитет имущественных  отношений Администрации городского округа Электросталь  Московской области </t>
  </si>
  <si>
    <t xml:space="preserve"> Управление по культуре и делам молодежи  Администрации городского округа Электросталь  Московской области </t>
  </si>
  <si>
    <t xml:space="preserve">  Комитет имущественных отношений Администрации городского округа Электросталь Московской области </t>
  </si>
  <si>
    <t xml:space="preserve">Управление по культуре и делам молодежи Администрации городского округа Электросталь Московской области </t>
  </si>
  <si>
    <t xml:space="preserve"> Управление городского жилищного и коммунального хозяйства Администрации городского округа Электросталь Московской области </t>
  </si>
  <si>
    <t xml:space="preserve">Финансовое управление  Администрации городского округа Электросталь Московской области </t>
  </si>
  <si>
    <t xml:space="preserve">Управление образования  Администрации городского округа Электросталь Московской области </t>
  </si>
  <si>
    <t xml:space="preserve">Управление городского жилищного и коммунального хозяйства Администрации городского округа Электросталь  Московской области </t>
  </si>
  <si>
    <t xml:space="preserve"> Финансовое  управление Администрации городского округа Электросталь  Московской области </t>
  </si>
  <si>
    <t xml:space="preserve"> Комитет по физической культуре и спорту  Администрации городского округа Электросталь  Московской области </t>
  </si>
  <si>
    <t xml:space="preserve"> Управление образования  Администрации городского округа Электросталь  Московской области </t>
  </si>
  <si>
    <t>Всего по подпрограмме</t>
  </si>
  <si>
    <t>2015 -   30 чел.             2016 -   40 чел.           2017 -   70 чел.        2018 -   40 чел.          2019 -   40 чел.</t>
  </si>
  <si>
    <t xml:space="preserve">2015 -   8  чел.           2016 -   2  чел.          2017 - 12  чел.    2018 -  8   чел.        2019 -  2   чел.           </t>
  </si>
  <si>
    <t xml:space="preserve">2015 - 1  чел.         2016 - 2  чел.        2017 - 7  чел.      2018 - 1  чел.        2019 - 2  чел.             </t>
  </si>
  <si>
    <t xml:space="preserve">2015 - 3  чел.         2016 - 3  чел.         2017 - 3  чел.        2018 - 3  чел.        2019 - 3  чел.              </t>
  </si>
  <si>
    <t xml:space="preserve">2015 -    2  чел.          2016 -    4  чел.         2017 -   16 чел.     2018 -    4  чел.       2019 -    3  чел.           </t>
  </si>
  <si>
    <t xml:space="preserve">2015 -  2  чел.            2016 -  2  чел.           2017 -  7  чел.       2018 -  2  чел.         2019 -  2  чел.              </t>
  </si>
  <si>
    <t xml:space="preserve">2015 -  1   чел.           2016 -  1   чел.          2017 - 14  чел.       2018 -  1   чел.        2019 -  1   чел.             </t>
  </si>
  <si>
    <t xml:space="preserve">1.Разработка плана противодействия коррупции по кадровым вопросам (далее - план).                        2. Утверждение плана.                                                            3. Реализация плана (ежегодно,  в течение года) </t>
  </si>
  <si>
    <r>
      <rPr>
        <b/>
        <u val="single"/>
        <sz val="9"/>
        <rFont val="Times New Roman"/>
        <family val="1"/>
      </rPr>
      <t>Задача 1</t>
    </r>
    <r>
      <rPr>
        <sz val="9"/>
        <rFont val="Times New Roman"/>
        <family val="1"/>
      </rPr>
      <t>.  Развитие нормативной правовой базы по вопросам муниципальной службы.</t>
    </r>
  </si>
  <si>
    <r>
      <rPr>
        <u val="single"/>
        <sz val="9"/>
        <rFont val="Times New Roman"/>
        <family val="1"/>
      </rPr>
      <t xml:space="preserve"> Мероприятие 2. </t>
    </r>
    <r>
      <rPr>
        <sz val="9"/>
        <rFont val="Times New Roman"/>
        <family val="1"/>
      </rPr>
      <t>Проведение экспертизы нормативных  правовых  актов городского округа Электросталь Московской области  по вопросам муниципальной службы в целях  выявления в них  положений,  способствующих  созданию условий для проявления коррупции и предотвращения включения в них указанных  положений</t>
    </r>
  </si>
  <si>
    <r>
      <rPr>
        <b/>
        <u val="single"/>
        <sz val="9"/>
        <rFont val="Times New Roman"/>
        <family val="1"/>
      </rPr>
      <t xml:space="preserve">Задача 2. </t>
    </r>
    <r>
      <rPr>
        <sz val="9"/>
        <rFont val="Times New Roman"/>
        <family val="1"/>
      </rPr>
      <t>Совершенствование мер по противодействию коррупции на муниципальной службе по кадровым вопросам</t>
    </r>
  </si>
  <si>
    <r>
      <rPr>
        <u val="single"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Внедрение новых принципов кадровой политики в части противодействия коррупции
</t>
    </r>
  </si>
  <si>
    <r>
      <rPr>
        <u val="single"/>
        <sz val="9"/>
        <rFont val="Times New Roman"/>
        <family val="1"/>
      </rPr>
      <t xml:space="preserve">Мероприятие 2. </t>
    </r>
    <r>
      <rPr>
        <sz val="9"/>
        <rFont val="Times New Roman"/>
        <family val="1"/>
      </rPr>
      <t>Проведение  заседаний комиссии по соблюдению требований к служебному поведению  муниципальных  служащих  и урегулированию конфликта интересов</t>
    </r>
  </si>
  <si>
    <r>
      <rPr>
        <u val="single"/>
        <sz val="8"/>
        <rFont val="Times New Roman"/>
        <family val="1"/>
      </rPr>
      <t>Мероприятие 3.</t>
    </r>
    <r>
      <rPr>
        <sz val="8"/>
        <rFont val="Times New Roman"/>
        <family val="1"/>
      </rPr>
      <t xml:space="preserve"> Организация проверки достоверности и полноты сведений о доходах, расходах, об имуществе и обязательствах имущественного характера; достоверности и полноты сведений, представляемых гражданами при поступлении на муниципальную службу в соответствии с нормативными правовыми актами Российской Федерации; соблюдения муниципальными служащими ограничений и запретов, требований о предотвращении или об урегулировании конфликта интересов, исполнения ими обязанностей, установленных Федеральным законом от 25 декабря 2008 года № 273-ФЗ "О противодействии коррупции" </t>
    </r>
  </si>
  <si>
    <r>
      <rPr>
        <b/>
        <u val="single"/>
        <sz val="9"/>
        <rFont val="Times New Roman"/>
        <family val="1"/>
      </rPr>
      <t>Задача 3</t>
    </r>
    <r>
      <rPr>
        <sz val="9"/>
        <rFont val="Times New Roman"/>
        <family val="1"/>
      </rPr>
      <t>.  Совершенствование формирования и подготовки кадрового резерва на муниципальной службе, резерва управленческих кадров в муниципальном образовании</t>
    </r>
  </si>
  <si>
    <r>
      <rPr>
        <u val="single"/>
        <sz val="9"/>
        <rFont val="Times New Roman"/>
        <family val="1"/>
      </rPr>
      <t>Мероприятие 1.</t>
    </r>
    <r>
      <rPr>
        <sz val="9"/>
        <rFont val="Times New Roman"/>
        <family val="1"/>
      </rPr>
      <t xml:space="preserve"> Организация назначения на муниципальную  службу по итогам проведения конкурса на замещение вакантных  должностей  муниципальной службы и включение муниципальных  служащих в кадровый резерв</t>
    </r>
  </si>
  <si>
    <r>
      <rPr>
        <b/>
        <u val="single"/>
        <sz val="9"/>
        <rFont val="Times New Roman"/>
        <family val="1"/>
      </rPr>
      <t xml:space="preserve">Задача 4. </t>
    </r>
    <r>
      <rPr>
        <sz val="9"/>
        <rFont val="Times New Roman"/>
        <family val="1"/>
      </rPr>
      <t>Совершенствование профессионального развития муниципальных служащих</t>
    </r>
  </si>
  <si>
    <r>
      <rPr>
        <u val="single"/>
        <sz val="9"/>
        <rFont val="Times New Roman"/>
        <family val="1"/>
      </rPr>
      <t xml:space="preserve">Мероприятие 2. </t>
    </r>
    <r>
      <rPr>
        <sz val="9"/>
        <rFont val="Times New Roman"/>
        <family val="1"/>
      </rPr>
      <t xml:space="preserve">Организация работы по присвоению классных  чинов </t>
    </r>
  </si>
  <si>
    <r>
      <rPr>
        <u val="single"/>
        <sz val="9"/>
        <rFont val="Times New Roman"/>
        <family val="1"/>
      </rPr>
      <t>Мероприятие 3.</t>
    </r>
    <r>
      <rPr>
        <sz val="9"/>
        <rFont val="Times New Roman"/>
        <family val="1"/>
      </rPr>
      <t xml:space="preserve"> Организация работы по проведению  аттестации муниципальных  служащих  
</t>
    </r>
  </si>
  <si>
    <r>
      <rPr>
        <b/>
        <u val="single"/>
        <sz val="9"/>
        <rFont val="Times New Roman"/>
        <family val="1"/>
      </rPr>
      <t>Задача 5.   </t>
    </r>
    <r>
      <rPr>
        <sz val="9"/>
        <rFont val="Times New Roman"/>
        <family val="1"/>
      </rPr>
      <t xml:space="preserve"> Повышение мотивации к исполнению должностных обязанностей муниципальных служащих.</t>
    </r>
  </si>
  <si>
    <r>
      <rPr>
        <u val="single"/>
        <sz val="9"/>
        <rFont val="Times New Roman"/>
        <family val="1"/>
      </rPr>
      <t>Мероприятие 1</t>
    </r>
    <r>
      <rPr>
        <sz val="9"/>
        <rFont val="Times New Roman"/>
        <family val="1"/>
      </rPr>
      <t xml:space="preserve">. Внедрение новых принципов кадровой политики на муниципальной службе  по вопросам мотивации муниципальных служащих </t>
    </r>
  </si>
  <si>
    <t xml:space="preserve">Применение органами местного самоуправления системы комплексной оценки деятельности муниципальных  служащих 
</t>
  </si>
  <si>
    <t>1. Составление поименного списка муниципальных служащих Администрации, подлежащих диспансеризации.
2. Утверждение графика прохождения диспансеризации.
3. Заключение мунипального контракта с медицинским учреждением на оказание услуг по проведению диспансеризации
(в течение года).</t>
  </si>
  <si>
    <t>122 человека ежегодно</t>
  </si>
  <si>
    <t>25 человек  ежегодно</t>
  </si>
  <si>
    <t>10 человек  ежегодно</t>
  </si>
  <si>
    <t>13 человек ежегодно</t>
  </si>
  <si>
    <t>20 человек ежегодно</t>
  </si>
  <si>
    <t xml:space="preserve">7 человек ежегодно </t>
  </si>
  <si>
    <t>16 человек ежегодно</t>
  </si>
  <si>
    <t>1. Составление поименного списка муниципальных служащих, подлежащих диспансеризации.
2. Утверждение графика прохождения диспансеризации.
3. Заключение мунипального контракта с медицинским учреждением на оказание услуг по проведению диспансеризации.
В течение года.</t>
  </si>
  <si>
    <r>
      <rPr>
        <u val="single"/>
        <sz val="9"/>
        <rFont val="Times New Roman"/>
        <family val="1"/>
      </rPr>
      <t>Мероприятие 1.</t>
    </r>
    <r>
      <rPr>
        <sz val="9"/>
        <rFont val="Times New Roman"/>
        <family val="1"/>
      </rPr>
      <t xml:space="preserve"> Повышение квалификации муниципальных  служащих Администрации городского округа Электросталь Московского округа 
</t>
    </r>
  </si>
  <si>
    <t xml:space="preserve"> Повышение квалификации муниципальных  служащих Комитета имущественных  отношений Администрации городского округа Электросталь Московского округа 
</t>
  </si>
  <si>
    <t xml:space="preserve">Повышение квалификации муниципальных  служащих  Управления по культуре и делам молодежи Администрации городского округа Электросталь Московского округа 
</t>
  </si>
  <si>
    <t xml:space="preserve"> Повышение квалификации муниципальных  служащих   Управления городского жилищного и коммунального хозяйства Администрации городского округа Электросталь Московского округа 
</t>
  </si>
  <si>
    <t xml:space="preserve"> Повышение квалификации муниципальных  служащих Финансового управления Администрации городского округа Электросталь Московского округа 
</t>
  </si>
  <si>
    <t xml:space="preserve">Повышение квалификации муниципальных  служащих Комитета по физической культуре и спорту Администрации городского округа Электросталь Московского округа 
</t>
  </si>
  <si>
    <t xml:space="preserve"> Повышение квалификации муниципальных  служащих  Управления образования Администрации городского округа Электросталь Московского округа 
</t>
  </si>
  <si>
    <r>
      <t xml:space="preserve">2015 -   22,3%.           2016 -   25,6%         2017 -  61,1%   2018 -  26,5%      2019 -  28,4%   </t>
    </r>
    <r>
      <rPr>
        <sz val="7.5"/>
        <rFont val="Times New Roman"/>
        <family val="1"/>
      </rPr>
      <t xml:space="preserve">Доля муниципальных служащих,  прошедших обучение по программам профессиональной переподготовки  и повышение квалификации от общего  числа муниципальных  служащих  будет составлять  более 100%  за  3 года         </t>
    </r>
  </si>
  <si>
    <t>Приложение № 1
к подпрограмме "Развития муниципальной службы городского округа Электросталь  Московской области  на 2015-2019 годы"  муниципальной программы городского округа Электросталь Московской области 
"Повышение эффективности деятельности органов местного самоуправления городского округа Электросталь Московской области"</t>
  </si>
  <si>
    <r>
      <rPr>
        <u val="single"/>
        <sz val="9"/>
        <rFont val="Times New Roman"/>
        <family val="1"/>
      </rPr>
      <t>Мероприятие 2.</t>
    </r>
    <r>
      <rPr>
        <sz val="9"/>
        <rFont val="Times New Roman"/>
        <family val="1"/>
      </rPr>
      <t xml:space="preserve">
Организация назначения на муниципальную  службу из  кадрового резерва Администрации городского округа Электросталь  Московской области  </t>
    </r>
  </si>
  <si>
    <t xml:space="preserve"> Комитет по физической культуре и спорту Администрации городского округа Электросталь Московской области </t>
  </si>
  <si>
    <t>Перечень мероприятий подпрограммы 
"Развитие муниципальной службы городского округа Электросталь Московской области  на 2015-2019 годы"  
муниципальной программы "Повышение эффективности деятельности органов местного самоуправления 
городского округа Электросталь Московской области" на 2015-2019 годы</t>
  </si>
  <si>
    <r>
      <rPr>
        <u val="single"/>
        <sz val="9"/>
        <rFont val="Times New Roman"/>
        <family val="1"/>
      </rPr>
      <t xml:space="preserve"> Мероприятие 1.</t>
    </r>
    <r>
      <rPr>
        <sz val="9"/>
        <rFont val="Times New Roman"/>
        <family val="1"/>
      </rPr>
      <t xml:space="preserve"> Приведение нормативных  правовых  актов городского округа Электросталь по вопросам муниципальной службы в соответствие с федеральным  законодательством и законодательством Московской области по вопросам муниципальной службы </t>
    </r>
  </si>
  <si>
    <r>
      <rPr>
        <u val="single"/>
        <sz val="9"/>
        <rFont val="Times New Roman"/>
        <family val="1"/>
      </rPr>
      <t>Мероприятие 3.</t>
    </r>
    <r>
      <rPr>
        <sz val="9"/>
        <rFont val="Times New Roman"/>
        <family val="1"/>
      </rPr>
      <t xml:space="preserve">
Организация назначения на должности руководителей муниципальных учреждений и муниципальных унитарных предприятий городского округа  из резерва управленческих  кадров  </t>
    </r>
  </si>
  <si>
    <t>Проведение ежегодной диспансеризации муниципальных  служащих   Финансового управления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</si>
  <si>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городского жилищного и коммунального хозяйства Администрации городского округа Электросталь Московской области</t>
  </si>
  <si>
    <r>
      <rPr>
        <u val="single"/>
        <sz val="9"/>
        <rFont val="Times New Roman"/>
        <family val="1"/>
      </rPr>
      <t>Мероприятие 2.</t>
    </r>
    <r>
      <rPr>
        <sz val="9"/>
        <rFont val="Times New Roman"/>
        <family val="1"/>
      </rPr>
      <t xml:space="preserve">
Проведение ежегодной диспансеризации муниципальных  служащих   Администрации городского округа Электросталь Московской области</t>
    </r>
  </si>
  <si>
    <t>Проведение ежегодной диспансеризации муниципальных  служащих   Комитета имущественных отношений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</si>
  <si>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по культуре и делам молодежи Администрации городского округа Электросталь Московской области</t>
  </si>
  <si>
    <t>Проведение ежегодной диспансеризации муниципальных  служащих   Комитета по физической культуре и спорту Администрации городского округа Электросталь Московской области</t>
  </si>
  <si>
    <t>Проведение ежегодной диспансеризации муниципальных  служащих   Управления образования Администрации городского округа Электросталь Московской области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</si>
</sst>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"/>
    <numFmt numFmtId="172" formatCode="#,##0.00_р_."/>
  </numFmts>
  <fonts count="50"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9"/>
      <name val="Times New Roman"/>
      <family val="1"/>
    </font>
    <font>
      <u val="single"/>
      <sz val="9"/>
      <name val="Times New Roman"/>
      <family val="1"/>
    </font>
    <font>
      <u val="single"/>
      <sz val="8"/>
      <name val="Times New Roman"/>
      <family val="1"/>
    </font>
    <font>
      <sz val="7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/>
    </xf>
    <xf numFmtId="0" fontId="1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Alignment="1">
      <alignment vertical="top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top"/>
    </xf>
    <xf numFmtId="0" fontId="4" fillId="33" borderId="10" xfId="0" applyFont="1" applyFill="1" applyBorder="1" applyAlignment="1">
      <alignment vertical="top" wrapText="1"/>
    </xf>
    <xf numFmtId="0" fontId="1" fillId="0" borderId="11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0" fontId="4" fillId="33" borderId="10" xfId="0" applyFont="1" applyFill="1" applyBorder="1" applyAlignment="1">
      <alignment vertical="top"/>
    </xf>
    <xf numFmtId="0" fontId="4" fillId="33" borderId="10" xfId="0" applyNumberFormat="1" applyFont="1" applyFill="1" applyBorder="1" applyAlignment="1">
      <alignment horizontal="left" vertical="top" wrapText="1"/>
    </xf>
    <xf numFmtId="172" fontId="8" fillId="33" borderId="10" xfId="0" applyNumberFormat="1" applyFont="1" applyFill="1" applyBorder="1" applyAlignment="1">
      <alignment horizontal="center" vertical="center"/>
    </xf>
    <xf numFmtId="172" fontId="4" fillId="33" borderId="0" xfId="0" applyNumberFormat="1" applyFont="1" applyFill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1" fillId="0" borderId="10" xfId="42" applyFont="1" applyBorder="1" applyAlignment="1" applyProtection="1">
      <alignment horizontal="justify" vertical="top"/>
      <protection/>
    </xf>
    <xf numFmtId="0" fontId="4" fillId="33" borderId="10" xfId="0" applyFont="1" applyFill="1" applyBorder="1" applyAlignment="1">
      <alignment horizontal="justify" vertical="top"/>
    </xf>
    <xf numFmtId="0" fontId="4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33" borderId="10" xfId="0" applyNumberFormat="1" applyFont="1" applyFill="1" applyBorder="1" applyAlignment="1">
      <alignment vertical="top" wrapText="1"/>
    </xf>
    <xf numFmtId="0" fontId="1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3" fontId="8" fillId="0" borderId="18" xfId="0" applyNumberFormat="1" applyFont="1" applyBorder="1" applyAlignment="1">
      <alignment horizontal="center" vertical="center" wrapText="1"/>
    </xf>
    <xf numFmtId="3" fontId="8" fillId="0" borderId="19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3" fontId="4" fillId="0" borderId="20" xfId="0" applyNumberFormat="1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view="pageBreakPreview" zoomScaleSheetLayoutView="100" zoomScalePageLayoutView="82" workbookViewId="0" topLeftCell="A1">
      <selection activeCell="K1" sqref="K1:N1"/>
    </sheetView>
  </sheetViews>
  <sheetFormatPr defaultColWidth="9.00390625" defaultRowHeight="12.75"/>
  <cols>
    <col min="1" max="1" width="4.75390625" style="11" customWidth="1"/>
    <col min="2" max="2" width="16.625" style="5" customWidth="1"/>
    <col min="3" max="3" width="15.00390625" style="5" customWidth="1"/>
    <col min="4" max="4" width="10.375" style="2" customWidth="1"/>
    <col min="5" max="5" width="9.125" style="5" customWidth="1"/>
    <col min="6" max="6" width="13.25390625" style="5" customWidth="1"/>
    <col min="7" max="7" width="9.875" style="5" customWidth="1"/>
    <col min="8" max="12" width="8.625" style="5" customWidth="1"/>
    <col min="13" max="13" width="13.875" style="9" customWidth="1"/>
    <col min="14" max="14" width="12.125" style="5" customWidth="1"/>
    <col min="15" max="16384" width="9.125" style="5" customWidth="1"/>
  </cols>
  <sheetData>
    <row r="1" spans="11:14" ht="97.5" customHeight="1">
      <c r="K1" s="97" t="s">
        <v>101</v>
      </c>
      <c r="L1" s="98"/>
      <c r="M1" s="98"/>
      <c r="N1" s="98"/>
    </row>
    <row r="2" spans="1:14" ht="69.75" customHeight="1">
      <c r="A2" s="99" t="s">
        <v>104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31.5" customHeight="1">
      <c r="A3" s="96" t="s">
        <v>9</v>
      </c>
      <c r="B3" s="53" t="s">
        <v>23</v>
      </c>
      <c r="C3" s="60" t="s">
        <v>7</v>
      </c>
      <c r="D3" s="101" t="s">
        <v>17</v>
      </c>
      <c r="E3" s="53" t="s">
        <v>24</v>
      </c>
      <c r="F3" s="53" t="s">
        <v>25</v>
      </c>
      <c r="G3" s="53" t="s">
        <v>8</v>
      </c>
      <c r="H3" s="66" t="s">
        <v>0</v>
      </c>
      <c r="I3" s="66"/>
      <c r="J3" s="66"/>
      <c r="K3" s="66"/>
      <c r="L3" s="66"/>
      <c r="M3" s="53" t="s">
        <v>22</v>
      </c>
      <c r="N3" s="53" t="s">
        <v>21</v>
      </c>
    </row>
    <row r="4" spans="1:14" ht="45" customHeight="1">
      <c r="A4" s="96"/>
      <c r="B4" s="53"/>
      <c r="C4" s="60"/>
      <c r="D4" s="101"/>
      <c r="E4" s="53"/>
      <c r="F4" s="53"/>
      <c r="G4" s="53"/>
      <c r="H4" s="1" t="s">
        <v>1</v>
      </c>
      <c r="I4" s="1" t="s">
        <v>2</v>
      </c>
      <c r="J4" s="1" t="s">
        <v>3</v>
      </c>
      <c r="K4" s="1" t="s">
        <v>4</v>
      </c>
      <c r="L4" s="1" t="s">
        <v>5</v>
      </c>
      <c r="M4" s="66"/>
      <c r="N4" s="66"/>
    </row>
    <row r="5" spans="1:14" ht="16.5" customHeight="1">
      <c r="A5" s="96" t="s">
        <v>14</v>
      </c>
      <c r="B5" s="54" t="s">
        <v>70</v>
      </c>
      <c r="C5" s="84" t="s">
        <v>26</v>
      </c>
      <c r="D5" s="84" t="s">
        <v>11</v>
      </c>
      <c r="E5" s="61" t="s">
        <v>6</v>
      </c>
      <c r="F5" s="87" t="s">
        <v>29</v>
      </c>
      <c r="G5" s="88"/>
      <c r="H5" s="88"/>
      <c r="I5" s="88"/>
      <c r="J5" s="88"/>
      <c r="K5" s="88"/>
      <c r="L5" s="89"/>
      <c r="M5" s="64" t="s">
        <v>27</v>
      </c>
      <c r="N5" s="64" t="s">
        <v>37</v>
      </c>
    </row>
    <row r="6" spans="1:14" ht="89.25" customHeight="1">
      <c r="A6" s="96"/>
      <c r="B6" s="55"/>
      <c r="C6" s="85"/>
      <c r="D6" s="85"/>
      <c r="E6" s="62"/>
      <c r="F6" s="90"/>
      <c r="G6" s="91"/>
      <c r="H6" s="91"/>
      <c r="I6" s="91"/>
      <c r="J6" s="91"/>
      <c r="K6" s="91"/>
      <c r="L6" s="92"/>
      <c r="M6" s="65"/>
      <c r="N6" s="65"/>
    </row>
    <row r="7" spans="1:14" ht="12.75" customHeight="1">
      <c r="A7" s="96"/>
      <c r="B7" s="55"/>
      <c r="C7" s="85"/>
      <c r="D7" s="85"/>
      <c r="E7" s="62"/>
      <c r="F7" s="90"/>
      <c r="G7" s="91"/>
      <c r="H7" s="91"/>
      <c r="I7" s="91"/>
      <c r="J7" s="91"/>
      <c r="K7" s="91"/>
      <c r="L7" s="92"/>
      <c r="M7" s="65"/>
      <c r="N7" s="65"/>
    </row>
    <row r="8" spans="1:14" ht="114.75" customHeight="1">
      <c r="A8" s="96"/>
      <c r="B8" s="56"/>
      <c r="C8" s="86"/>
      <c r="D8" s="86"/>
      <c r="E8" s="63"/>
      <c r="F8" s="93"/>
      <c r="G8" s="94"/>
      <c r="H8" s="94"/>
      <c r="I8" s="94"/>
      <c r="J8" s="94"/>
      <c r="K8" s="94"/>
      <c r="L8" s="95"/>
      <c r="M8" s="69"/>
      <c r="N8" s="65"/>
    </row>
    <row r="9" spans="1:14" ht="207.75" customHeight="1">
      <c r="A9" s="12" t="s">
        <v>13</v>
      </c>
      <c r="B9" s="7" t="s">
        <v>105</v>
      </c>
      <c r="C9" s="16"/>
      <c r="D9" s="19" t="s">
        <v>11</v>
      </c>
      <c r="E9" s="4" t="s">
        <v>6</v>
      </c>
      <c r="F9" s="70" t="s">
        <v>29</v>
      </c>
      <c r="G9" s="71"/>
      <c r="H9" s="71"/>
      <c r="I9" s="71"/>
      <c r="J9" s="71"/>
      <c r="K9" s="71"/>
      <c r="L9" s="72"/>
      <c r="M9" s="17" t="s">
        <v>27</v>
      </c>
      <c r="N9" s="65"/>
    </row>
    <row r="10" spans="1:14" ht="259.5" customHeight="1">
      <c r="A10" s="14" t="s">
        <v>20</v>
      </c>
      <c r="B10" s="18" t="s">
        <v>71</v>
      </c>
      <c r="C10" s="50"/>
      <c r="D10" s="19" t="s">
        <v>11</v>
      </c>
      <c r="E10" s="4" t="s">
        <v>6</v>
      </c>
      <c r="F10" s="70" t="s">
        <v>29</v>
      </c>
      <c r="G10" s="71"/>
      <c r="H10" s="71"/>
      <c r="I10" s="71"/>
      <c r="J10" s="71"/>
      <c r="K10" s="71"/>
      <c r="L10" s="72"/>
      <c r="M10" s="17" t="s">
        <v>27</v>
      </c>
      <c r="N10" s="69"/>
    </row>
    <row r="11" spans="1:14" ht="138.75" customHeight="1">
      <c r="A11" s="12" t="s">
        <v>15</v>
      </c>
      <c r="B11" s="16" t="s">
        <v>72</v>
      </c>
      <c r="C11" s="4"/>
      <c r="D11" s="19" t="s">
        <v>11</v>
      </c>
      <c r="E11" s="4" t="s">
        <v>6</v>
      </c>
      <c r="F11" s="70" t="s">
        <v>29</v>
      </c>
      <c r="G11" s="71"/>
      <c r="H11" s="71"/>
      <c r="I11" s="71"/>
      <c r="J11" s="71"/>
      <c r="K11" s="71"/>
      <c r="L11" s="72"/>
      <c r="M11" s="17" t="s">
        <v>27</v>
      </c>
      <c r="N11" s="64" t="s">
        <v>38</v>
      </c>
    </row>
    <row r="12" spans="1:14" ht="151.5" customHeight="1">
      <c r="A12" s="12" t="s">
        <v>18</v>
      </c>
      <c r="B12" s="7" t="s">
        <v>73</v>
      </c>
      <c r="C12" s="7" t="s">
        <v>69</v>
      </c>
      <c r="D12" s="1" t="s">
        <v>10</v>
      </c>
      <c r="E12" s="4" t="s">
        <v>6</v>
      </c>
      <c r="F12" s="70" t="s">
        <v>29</v>
      </c>
      <c r="G12" s="71"/>
      <c r="H12" s="71"/>
      <c r="I12" s="71"/>
      <c r="J12" s="71"/>
      <c r="K12" s="71"/>
      <c r="L12" s="72"/>
      <c r="M12" s="17" t="s">
        <v>27</v>
      </c>
      <c r="N12" s="65"/>
    </row>
    <row r="13" spans="1:14" ht="138" customHeight="1">
      <c r="A13" s="12" t="s">
        <v>16</v>
      </c>
      <c r="B13" s="7" t="s">
        <v>74</v>
      </c>
      <c r="C13" s="7" t="s">
        <v>31</v>
      </c>
      <c r="D13" s="1" t="s">
        <v>10</v>
      </c>
      <c r="E13" s="4" t="s">
        <v>6</v>
      </c>
      <c r="F13" s="70" t="s">
        <v>29</v>
      </c>
      <c r="G13" s="71"/>
      <c r="H13" s="71"/>
      <c r="I13" s="71"/>
      <c r="J13" s="71"/>
      <c r="K13" s="71"/>
      <c r="L13" s="72"/>
      <c r="M13" s="17" t="s">
        <v>27</v>
      </c>
      <c r="N13" s="65"/>
    </row>
    <row r="14" spans="1:14" ht="409.5" customHeight="1">
      <c r="A14" s="12" t="s">
        <v>19</v>
      </c>
      <c r="B14" s="47" t="s">
        <v>75</v>
      </c>
      <c r="C14" s="7" t="s">
        <v>31</v>
      </c>
      <c r="D14" s="21" t="s">
        <v>11</v>
      </c>
      <c r="E14" s="4" t="s">
        <v>6</v>
      </c>
      <c r="F14" s="70" t="s">
        <v>29</v>
      </c>
      <c r="G14" s="71"/>
      <c r="H14" s="71"/>
      <c r="I14" s="71"/>
      <c r="J14" s="71"/>
      <c r="K14" s="71"/>
      <c r="L14" s="72"/>
      <c r="M14" s="17" t="s">
        <v>27</v>
      </c>
      <c r="N14" s="69"/>
    </row>
    <row r="15" spans="1:14" ht="162.75" customHeight="1">
      <c r="A15" s="12" t="s">
        <v>39</v>
      </c>
      <c r="B15" s="16" t="s">
        <v>76</v>
      </c>
      <c r="C15" s="7"/>
      <c r="D15" s="3" t="s">
        <v>11</v>
      </c>
      <c r="E15" s="4" t="s">
        <v>6</v>
      </c>
      <c r="F15" s="57" t="s">
        <v>29</v>
      </c>
      <c r="G15" s="58"/>
      <c r="H15" s="58"/>
      <c r="I15" s="58"/>
      <c r="J15" s="58"/>
      <c r="K15" s="58"/>
      <c r="L15" s="59"/>
      <c r="M15" s="17" t="s">
        <v>27</v>
      </c>
      <c r="N15" s="64" t="s">
        <v>28</v>
      </c>
    </row>
    <row r="16" spans="1:14" ht="170.25" customHeight="1">
      <c r="A16" s="12" t="s">
        <v>40</v>
      </c>
      <c r="B16" s="16" t="s">
        <v>77</v>
      </c>
      <c r="C16" s="7" t="s">
        <v>33</v>
      </c>
      <c r="D16" s="21" t="s">
        <v>11</v>
      </c>
      <c r="E16" s="4" t="s">
        <v>6</v>
      </c>
      <c r="F16" s="73" t="s">
        <v>29</v>
      </c>
      <c r="G16" s="74"/>
      <c r="H16" s="74"/>
      <c r="I16" s="74"/>
      <c r="J16" s="74"/>
      <c r="K16" s="74"/>
      <c r="L16" s="75"/>
      <c r="M16" s="17" t="s">
        <v>27</v>
      </c>
      <c r="N16" s="65"/>
    </row>
    <row r="17" spans="1:14" ht="357" customHeight="1">
      <c r="A17" s="12" t="s">
        <v>41</v>
      </c>
      <c r="B17" s="16" t="s">
        <v>102</v>
      </c>
      <c r="C17" s="7" t="s">
        <v>34</v>
      </c>
      <c r="D17" s="21" t="s">
        <v>11</v>
      </c>
      <c r="E17" s="4" t="s">
        <v>6</v>
      </c>
      <c r="F17" s="57" t="s">
        <v>29</v>
      </c>
      <c r="G17" s="58"/>
      <c r="H17" s="58"/>
      <c r="I17" s="58"/>
      <c r="J17" s="58"/>
      <c r="K17" s="58"/>
      <c r="L17" s="59"/>
      <c r="M17" s="17" t="s">
        <v>27</v>
      </c>
      <c r="N17" s="65"/>
    </row>
    <row r="18" spans="1:14" ht="147.75" customHeight="1">
      <c r="A18" s="12" t="s">
        <v>42</v>
      </c>
      <c r="B18" s="16" t="s">
        <v>106</v>
      </c>
      <c r="C18" s="6" t="s">
        <v>32</v>
      </c>
      <c r="D18" s="21" t="s">
        <v>11</v>
      </c>
      <c r="E18" s="10" t="s">
        <v>6</v>
      </c>
      <c r="F18" s="57" t="s">
        <v>29</v>
      </c>
      <c r="G18" s="58"/>
      <c r="H18" s="58"/>
      <c r="I18" s="58"/>
      <c r="J18" s="58"/>
      <c r="K18" s="58"/>
      <c r="L18" s="59"/>
      <c r="M18" s="8" t="s">
        <v>27</v>
      </c>
      <c r="N18" s="20"/>
    </row>
    <row r="19" spans="1:14" s="27" customFormat="1" ht="264.75" customHeight="1">
      <c r="A19" s="22" t="s">
        <v>43</v>
      </c>
      <c r="B19" s="23" t="s">
        <v>78</v>
      </c>
      <c r="C19" s="24"/>
      <c r="D19" s="29" t="s">
        <v>11</v>
      </c>
      <c r="E19" s="25" t="s">
        <v>6</v>
      </c>
      <c r="F19" s="39">
        <f aca="true" t="shared" si="0" ref="F19:L19">SUM(F20+F21+F22+F23+F24+F25+F26)</f>
        <v>636</v>
      </c>
      <c r="G19" s="40">
        <f t="shared" si="0"/>
        <v>3178.1</v>
      </c>
      <c r="H19" s="39">
        <f t="shared" si="0"/>
        <v>488.7</v>
      </c>
      <c r="I19" s="39">
        <f t="shared" si="0"/>
        <v>581</v>
      </c>
      <c r="J19" s="39">
        <f t="shared" si="0"/>
        <v>898.5</v>
      </c>
      <c r="K19" s="39">
        <f t="shared" si="0"/>
        <v>610.6</v>
      </c>
      <c r="L19" s="39">
        <f t="shared" si="0"/>
        <v>599.3</v>
      </c>
      <c r="M19" s="26" t="s">
        <v>27</v>
      </c>
      <c r="N19" s="51" t="s">
        <v>100</v>
      </c>
    </row>
    <row r="20" spans="1:14" s="27" customFormat="1" ht="303" customHeight="1">
      <c r="A20" s="76" t="s">
        <v>44</v>
      </c>
      <c r="B20" s="28" t="s">
        <v>93</v>
      </c>
      <c r="C20" s="24" t="s">
        <v>30</v>
      </c>
      <c r="D20" s="29" t="s">
        <v>11</v>
      </c>
      <c r="E20" s="25" t="s">
        <v>6</v>
      </c>
      <c r="F20" s="41">
        <v>300</v>
      </c>
      <c r="G20" s="41">
        <f>SUM(H20:L20)</f>
        <v>2100</v>
      </c>
      <c r="H20" s="41">
        <v>300</v>
      </c>
      <c r="I20" s="41">
        <v>400</v>
      </c>
      <c r="J20" s="41">
        <v>600</v>
      </c>
      <c r="K20" s="41">
        <v>400</v>
      </c>
      <c r="L20" s="41">
        <v>400</v>
      </c>
      <c r="M20" s="26" t="s">
        <v>27</v>
      </c>
      <c r="N20" s="38" t="s">
        <v>62</v>
      </c>
    </row>
    <row r="21" spans="1:14" s="27" customFormat="1" ht="233.25" customHeight="1">
      <c r="A21" s="77"/>
      <c r="B21" s="28" t="s">
        <v>94</v>
      </c>
      <c r="C21" s="24" t="s">
        <v>30</v>
      </c>
      <c r="D21" s="29" t="s">
        <v>11</v>
      </c>
      <c r="E21" s="25" t="s">
        <v>6</v>
      </c>
      <c r="F21" s="41">
        <v>70</v>
      </c>
      <c r="G21" s="41">
        <v>340</v>
      </c>
      <c r="H21" s="41">
        <v>70</v>
      </c>
      <c r="I21" s="41">
        <v>50</v>
      </c>
      <c r="J21" s="41">
        <v>100</v>
      </c>
      <c r="K21" s="41">
        <v>70</v>
      </c>
      <c r="L21" s="41">
        <v>50</v>
      </c>
      <c r="M21" s="26" t="s">
        <v>50</v>
      </c>
      <c r="N21" s="36" t="s">
        <v>63</v>
      </c>
    </row>
    <row r="22" spans="1:14" s="27" customFormat="1" ht="172.5" customHeight="1">
      <c r="A22" s="77"/>
      <c r="B22" s="28" t="s">
        <v>95</v>
      </c>
      <c r="C22" s="24" t="s">
        <v>30</v>
      </c>
      <c r="D22" s="29" t="s">
        <v>11</v>
      </c>
      <c r="E22" s="25" t="s">
        <v>6</v>
      </c>
      <c r="F22" s="41">
        <v>6.25</v>
      </c>
      <c r="G22" s="41">
        <v>70</v>
      </c>
      <c r="H22" s="41">
        <v>5</v>
      </c>
      <c r="I22" s="41">
        <v>10</v>
      </c>
      <c r="J22" s="41">
        <v>40</v>
      </c>
      <c r="K22" s="41">
        <v>5</v>
      </c>
      <c r="L22" s="41">
        <v>10</v>
      </c>
      <c r="M22" s="26" t="s">
        <v>51</v>
      </c>
      <c r="N22" s="36" t="s">
        <v>64</v>
      </c>
    </row>
    <row r="23" spans="1:14" s="27" customFormat="1" ht="172.5" customHeight="1">
      <c r="A23" s="77"/>
      <c r="B23" s="28" t="s">
        <v>96</v>
      </c>
      <c r="C23" s="24" t="s">
        <v>30</v>
      </c>
      <c r="D23" s="29" t="s">
        <v>11</v>
      </c>
      <c r="E23" s="25" t="s">
        <v>6</v>
      </c>
      <c r="F23" s="41">
        <v>210</v>
      </c>
      <c r="G23" s="41">
        <v>496.4</v>
      </c>
      <c r="H23" s="41">
        <v>90</v>
      </c>
      <c r="I23" s="41">
        <v>94.4</v>
      </c>
      <c r="J23" s="41">
        <v>99</v>
      </c>
      <c r="K23" s="41">
        <v>104</v>
      </c>
      <c r="L23" s="41">
        <v>109</v>
      </c>
      <c r="M23" s="26" t="s">
        <v>57</v>
      </c>
      <c r="N23" s="36" t="s">
        <v>65</v>
      </c>
    </row>
    <row r="24" spans="1:14" s="27" customFormat="1" ht="172.5" customHeight="1">
      <c r="A24" s="77"/>
      <c r="B24" s="28" t="s">
        <v>97</v>
      </c>
      <c r="C24" s="24" t="s">
        <v>30</v>
      </c>
      <c r="D24" s="29" t="s">
        <v>11</v>
      </c>
      <c r="E24" s="25" t="s">
        <v>6</v>
      </c>
      <c r="F24" s="41">
        <v>17.5</v>
      </c>
      <c r="G24" s="41">
        <v>44.7</v>
      </c>
      <c r="H24" s="41">
        <v>2.7</v>
      </c>
      <c r="I24" s="41">
        <v>5.6</v>
      </c>
      <c r="J24" s="41">
        <v>24.5</v>
      </c>
      <c r="K24" s="41">
        <v>6.6</v>
      </c>
      <c r="L24" s="41">
        <v>5.3</v>
      </c>
      <c r="M24" s="26" t="s">
        <v>58</v>
      </c>
      <c r="N24" s="36" t="s">
        <v>66</v>
      </c>
    </row>
    <row r="25" spans="1:14" s="27" customFormat="1" ht="172.5" customHeight="1">
      <c r="A25" s="77"/>
      <c r="B25" s="28" t="s">
        <v>98</v>
      </c>
      <c r="C25" s="24" t="s">
        <v>30</v>
      </c>
      <c r="D25" s="29" t="s">
        <v>11</v>
      </c>
      <c r="E25" s="25" t="s">
        <v>6</v>
      </c>
      <c r="F25" s="41">
        <v>32.25</v>
      </c>
      <c r="G25" s="41">
        <v>109</v>
      </c>
      <c r="H25" s="41">
        <v>20</v>
      </c>
      <c r="I25" s="41">
        <v>20</v>
      </c>
      <c r="J25" s="41">
        <v>21</v>
      </c>
      <c r="K25" s="41">
        <v>24</v>
      </c>
      <c r="L25" s="41">
        <v>24</v>
      </c>
      <c r="M25" s="26" t="s">
        <v>59</v>
      </c>
      <c r="N25" s="36" t="s">
        <v>67</v>
      </c>
    </row>
    <row r="26" spans="1:14" s="27" customFormat="1" ht="172.5" customHeight="1">
      <c r="A26" s="83"/>
      <c r="B26" s="28" t="s">
        <v>99</v>
      </c>
      <c r="C26" s="24" t="s">
        <v>30</v>
      </c>
      <c r="D26" s="29" t="s">
        <v>11</v>
      </c>
      <c r="E26" s="25" t="s">
        <v>6</v>
      </c>
      <c r="F26" s="41">
        <v>0</v>
      </c>
      <c r="G26" s="41">
        <v>18</v>
      </c>
      <c r="H26" s="41">
        <v>1</v>
      </c>
      <c r="I26" s="41">
        <v>1</v>
      </c>
      <c r="J26" s="41">
        <v>14</v>
      </c>
      <c r="K26" s="41">
        <v>1</v>
      </c>
      <c r="L26" s="41">
        <v>1</v>
      </c>
      <c r="M26" s="26" t="s">
        <v>60</v>
      </c>
      <c r="N26" s="36" t="s">
        <v>68</v>
      </c>
    </row>
    <row r="27" spans="1:14" s="27" customFormat="1" ht="172.5" customHeight="1">
      <c r="A27" s="22" t="s">
        <v>45</v>
      </c>
      <c r="B27" s="28" t="s">
        <v>79</v>
      </c>
      <c r="C27" s="7" t="s">
        <v>35</v>
      </c>
      <c r="D27" s="29" t="s">
        <v>11</v>
      </c>
      <c r="E27" s="25" t="s">
        <v>6</v>
      </c>
      <c r="F27" s="57" t="s">
        <v>29</v>
      </c>
      <c r="G27" s="58"/>
      <c r="H27" s="58"/>
      <c r="I27" s="58"/>
      <c r="J27" s="58"/>
      <c r="K27" s="58"/>
      <c r="L27" s="59"/>
      <c r="M27" s="26" t="s">
        <v>27</v>
      </c>
      <c r="N27" s="76"/>
    </row>
    <row r="28" spans="1:14" s="27" customFormat="1" ht="172.5" customHeight="1">
      <c r="A28" s="22" t="s">
        <v>46</v>
      </c>
      <c r="B28" s="28" t="s">
        <v>80</v>
      </c>
      <c r="C28" s="28" t="s">
        <v>35</v>
      </c>
      <c r="D28" s="29" t="s">
        <v>11</v>
      </c>
      <c r="E28" s="25" t="s">
        <v>6</v>
      </c>
      <c r="F28" s="57" t="s">
        <v>29</v>
      </c>
      <c r="G28" s="58"/>
      <c r="H28" s="58"/>
      <c r="I28" s="58"/>
      <c r="J28" s="58"/>
      <c r="K28" s="58"/>
      <c r="L28" s="59"/>
      <c r="M28" s="26" t="s">
        <v>27</v>
      </c>
      <c r="N28" s="77"/>
    </row>
    <row r="29" spans="1:14" s="27" customFormat="1" ht="172.5" customHeight="1">
      <c r="A29" s="22" t="s">
        <v>47</v>
      </c>
      <c r="B29" s="48" t="s">
        <v>81</v>
      </c>
      <c r="C29" s="49"/>
      <c r="D29" s="29" t="s">
        <v>11</v>
      </c>
      <c r="E29" s="25" t="s">
        <v>6</v>
      </c>
      <c r="F29" s="45">
        <f aca="true" t="shared" si="1" ref="F29:L29">SUM(F31+F32+F33+F34+F35+F36+F37)</f>
        <v>0</v>
      </c>
      <c r="G29" s="45">
        <f t="shared" si="1"/>
        <v>10267.7</v>
      </c>
      <c r="H29" s="45">
        <f t="shared" si="1"/>
        <v>2044</v>
      </c>
      <c r="I29" s="45">
        <f t="shared" si="1"/>
        <v>2048</v>
      </c>
      <c r="J29" s="45">
        <f t="shared" si="1"/>
        <v>2053.1</v>
      </c>
      <c r="K29" s="45">
        <f t="shared" si="1"/>
        <v>2058.5</v>
      </c>
      <c r="L29" s="45">
        <f t="shared" si="1"/>
        <v>2064.1</v>
      </c>
      <c r="M29" s="26" t="s">
        <v>27</v>
      </c>
      <c r="N29" s="37"/>
    </row>
    <row r="30" spans="1:14" s="27" customFormat="1" ht="172.5" customHeight="1">
      <c r="A30" s="22" t="s">
        <v>48</v>
      </c>
      <c r="B30" s="28" t="s">
        <v>82</v>
      </c>
      <c r="C30" s="28"/>
      <c r="D30" s="29" t="s">
        <v>11</v>
      </c>
      <c r="E30" s="25" t="s">
        <v>6</v>
      </c>
      <c r="F30" s="57" t="s">
        <v>29</v>
      </c>
      <c r="G30" s="58"/>
      <c r="H30" s="58"/>
      <c r="I30" s="58"/>
      <c r="J30" s="58"/>
      <c r="K30" s="58"/>
      <c r="L30" s="59"/>
      <c r="M30" s="26" t="s">
        <v>27</v>
      </c>
      <c r="N30" s="32" t="s">
        <v>83</v>
      </c>
    </row>
    <row r="31" spans="1:14" ht="251.25" customHeight="1">
      <c r="A31" s="33" t="s">
        <v>49</v>
      </c>
      <c r="B31" s="16" t="s">
        <v>109</v>
      </c>
      <c r="C31" s="35" t="s">
        <v>84</v>
      </c>
      <c r="D31" s="3" t="s">
        <v>11</v>
      </c>
      <c r="E31" s="4" t="s">
        <v>6</v>
      </c>
      <c r="F31" s="31">
        <v>0</v>
      </c>
      <c r="G31" s="31">
        <f>SUM(H31:L31)</f>
        <v>6100</v>
      </c>
      <c r="H31" s="31">
        <v>1220</v>
      </c>
      <c r="I31" s="31">
        <v>1220</v>
      </c>
      <c r="J31" s="31">
        <v>1220</v>
      </c>
      <c r="K31" s="31">
        <v>1220</v>
      </c>
      <c r="L31" s="31">
        <v>1220</v>
      </c>
      <c r="M31" s="26" t="s">
        <v>27</v>
      </c>
      <c r="N31" s="32" t="s">
        <v>85</v>
      </c>
    </row>
    <row r="32" spans="1:14" ht="252.75" customHeight="1">
      <c r="A32" s="80"/>
      <c r="B32" s="7" t="s">
        <v>110</v>
      </c>
      <c r="C32" s="30" t="s">
        <v>36</v>
      </c>
      <c r="D32" s="3" t="s">
        <v>11</v>
      </c>
      <c r="E32" s="4" t="s">
        <v>6</v>
      </c>
      <c r="F32" s="42">
        <v>0</v>
      </c>
      <c r="G32" s="42">
        <v>1250</v>
      </c>
      <c r="H32" s="42">
        <v>250</v>
      </c>
      <c r="I32" s="42">
        <v>250</v>
      </c>
      <c r="J32" s="42">
        <v>250</v>
      </c>
      <c r="K32" s="42">
        <v>250</v>
      </c>
      <c r="L32" s="42">
        <v>250</v>
      </c>
      <c r="M32" s="8" t="s">
        <v>52</v>
      </c>
      <c r="N32" s="16" t="s">
        <v>86</v>
      </c>
    </row>
    <row r="33" spans="1:14" ht="257.25" customHeight="1">
      <c r="A33" s="80"/>
      <c r="B33" s="7" t="s">
        <v>111</v>
      </c>
      <c r="C33" s="30" t="s">
        <v>36</v>
      </c>
      <c r="D33" s="3" t="s">
        <v>11</v>
      </c>
      <c r="E33" s="4" t="s">
        <v>6</v>
      </c>
      <c r="F33" s="42">
        <v>0</v>
      </c>
      <c r="G33" s="42">
        <v>431.7</v>
      </c>
      <c r="H33" s="42">
        <v>78</v>
      </c>
      <c r="I33" s="42">
        <v>82</v>
      </c>
      <c r="J33" s="42">
        <v>86.1</v>
      </c>
      <c r="K33" s="42">
        <v>90.5</v>
      </c>
      <c r="L33" s="42">
        <v>95.1</v>
      </c>
      <c r="M33" s="8" t="s">
        <v>53</v>
      </c>
      <c r="N33" s="46" t="s">
        <v>87</v>
      </c>
    </row>
    <row r="34" spans="1:14" s="13" customFormat="1" ht="243" customHeight="1">
      <c r="A34" s="34"/>
      <c r="B34" s="7" t="s">
        <v>108</v>
      </c>
      <c r="C34" s="30" t="s">
        <v>92</v>
      </c>
      <c r="D34" s="3" t="s">
        <v>11</v>
      </c>
      <c r="E34" s="4" t="s">
        <v>6</v>
      </c>
      <c r="F34" s="42">
        <v>0</v>
      </c>
      <c r="G34" s="42">
        <f>SUM(I34+J34+K34+L34+H34)</f>
        <v>650</v>
      </c>
      <c r="H34" s="42">
        <v>130</v>
      </c>
      <c r="I34" s="42">
        <v>130</v>
      </c>
      <c r="J34" s="42">
        <v>130</v>
      </c>
      <c r="K34" s="42">
        <v>130</v>
      </c>
      <c r="L34" s="42">
        <v>130</v>
      </c>
      <c r="M34" s="8" t="s">
        <v>54</v>
      </c>
      <c r="N34" s="16" t="s">
        <v>88</v>
      </c>
    </row>
    <row r="35" spans="1:14" s="13" customFormat="1" ht="255.75" customHeight="1">
      <c r="A35" s="34"/>
      <c r="B35" s="7" t="s">
        <v>107</v>
      </c>
      <c r="C35" s="30" t="s">
        <v>92</v>
      </c>
      <c r="D35" s="3" t="s">
        <v>11</v>
      </c>
      <c r="E35" s="4" t="s">
        <v>6</v>
      </c>
      <c r="F35" s="42">
        <v>0</v>
      </c>
      <c r="G35" s="42">
        <v>1000</v>
      </c>
      <c r="H35" s="42">
        <v>200</v>
      </c>
      <c r="I35" s="42">
        <v>200</v>
      </c>
      <c r="J35" s="42">
        <v>200</v>
      </c>
      <c r="K35" s="42">
        <v>200</v>
      </c>
      <c r="L35" s="42">
        <v>200</v>
      </c>
      <c r="M35" s="8" t="s">
        <v>55</v>
      </c>
      <c r="N35" s="16" t="s">
        <v>89</v>
      </c>
    </row>
    <row r="36" spans="1:14" ht="240.75" customHeight="1">
      <c r="A36" s="81"/>
      <c r="B36" s="7" t="s">
        <v>112</v>
      </c>
      <c r="C36" s="30" t="s">
        <v>36</v>
      </c>
      <c r="D36" s="3" t="s">
        <v>10</v>
      </c>
      <c r="E36" s="4" t="s">
        <v>6</v>
      </c>
      <c r="F36" s="43">
        <v>0</v>
      </c>
      <c r="G36" s="43">
        <v>356</v>
      </c>
      <c r="H36" s="43">
        <v>70</v>
      </c>
      <c r="I36" s="43">
        <v>70</v>
      </c>
      <c r="J36" s="43">
        <v>71</v>
      </c>
      <c r="K36" s="43">
        <v>72</v>
      </c>
      <c r="L36" s="43">
        <v>73</v>
      </c>
      <c r="M36" s="8" t="s">
        <v>103</v>
      </c>
      <c r="N36" s="16" t="s">
        <v>90</v>
      </c>
    </row>
    <row r="37" spans="1:14" ht="247.5" customHeight="1">
      <c r="A37" s="82"/>
      <c r="B37" s="7" t="s">
        <v>113</v>
      </c>
      <c r="C37" s="30" t="s">
        <v>36</v>
      </c>
      <c r="D37" s="3" t="s">
        <v>10</v>
      </c>
      <c r="E37" s="4" t="s">
        <v>6</v>
      </c>
      <c r="F37" s="43">
        <v>0</v>
      </c>
      <c r="G37" s="43">
        <v>480</v>
      </c>
      <c r="H37" s="43">
        <v>96</v>
      </c>
      <c r="I37" s="43">
        <v>96</v>
      </c>
      <c r="J37" s="43">
        <v>96</v>
      </c>
      <c r="K37" s="43">
        <v>96</v>
      </c>
      <c r="L37" s="43">
        <v>96</v>
      </c>
      <c r="M37" s="8" t="s">
        <v>56</v>
      </c>
      <c r="N37" s="16" t="s">
        <v>91</v>
      </c>
    </row>
    <row r="38" spans="1:14" ht="20.25" customHeight="1">
      <c r="A38" s="81"/>
      <c r="B38" s="67" t="s">
        <v>61</v>
      </c>
      <c r="C38" s="61"/>
      <c r="D38" s="15" t="s">
        <v>12</v>
      </c>
      <c r="E38" s="4" t="s">
        <v>6</v>
      </c>
      <c r="F38" s="44">
        <f aca="true" t="shared" si="2" ref="F38:L38">SUM(F29+F19)</f>
        <v>636</v>
      </c>
      <c r="G38" s="44">
        <f t="shared" si="2"/>
        <v>13445.800000000001</v>
      </c>
      <c r="H38" s="44">
        <f t="shared" si="2"/>
        <v>2532.7</v>
      </c>
      <c r="I38" s="44">
        <f t="shared" si="2"/>
        <v>2629</v>
      </c>
      <c r="J38" s="44">
        <f t="shared" si="2"/>
        <v>2951.6</v>
      </c>
      <c r="K38" s="44">
        <f t="shared" si="2"/>
        <v>2669.1</v>
      </c>
      <c r="L38" s="44">
        <f t="shared" si="2"/>
        <v>2663.3999999999996</v>
      </c>
      <c r="M38" s="78"/>
      <c r="N38" s="61"/>
    </row>
    <row r="39" spans="1:14" ht="83.25" customHeight="1">
      <c r="A39" s="82"/>
      <c r="B39" s="68"/>
      <c r="C39" s="63"/>
      <c r="D39" s="3" t="s">
        <v>11</v>
      </c>
      <c r="E39" s="4" t="s">
        <v>6</v>
      </c>
      <c r="F39" s="44">
        <f>SUM(F38)</f>
        <v>636</v>
      </c>
      <c r="G39" s="44">
        <f>SUM(L39+K39+J39+I39+H39)</f>
        <v>13445.8</v>
      </c>
      <c r="H39" s="44">
        <f>SUM(H38)</f>
        <v>2532.7</v>
      </c>
      <c r="I39" s="44">
        <f>SUM(I38)</f>
        <v>2629</v>
      </c>
      <c r="J39" s="44">
        <f>SUM(J38)</f>
        <v>2951.6</v>
      </c>
      <c r="K39" s="44">
        <f>SUM(K38)</f>
        <v>2669.1</v>
      </c>
      <c r="L39" s="44">
        <f>SUM(L38)</f>
        <v>2663.3999999999996</v>
      </c>
      <c r="M39" s="79"/>
      <c r="N39" s="63"/>
    </row>
    <row r="42" spans="2:6" ht="15.75">
      <c r="B42" s="52"/>
      <c r="C42" s="52"/>
      <c r="D42" s="52"/>
      <c r="E42" s="52"/>
      <c r="F42" s="52"/>
    </row>
  </sheetData>
  <sheetProtection/>
  <mergeCells count="45">
    <mergeCell ref="N5:N10"/>
    <mergeCell ref="F14:L14"/>
    <mergeCell ref="A5:A8"/>
    <mergeCell ref="K1:N1"/>
    <mergeCell ref="A2:N2"/>
    <mergeCell ref="M5:M8"/>
    <mergeCell ref="F11:L11"/>
    <mergeCell ref="M3:M4"/>
    <mergeCell ref="D3:D4"/>
    <mergeCell ref="E3:E4"/>
    <mergeCell ref="F5:L8"/>
    <mergeCell ref="A3:A4"/>
    <mergeCell ref="D5:D8"/>
    <mergeCell ref="F9:L9"/>
    <mergeCell ref="F10:L10"/>
    <mergeCell ref="F27:L27"/>
    <mergeCell ref="N27:N28"/>
    <mergeCell ref="M38:M39"/>
    <mergeCell ref="F18:L18"/>
    <mergeCell ref="A32:A33"/>
    <mergeCell ref="A36:A37"/>
    <mergeCell ref="A20:A26"/>
    <mergeCell ref="F30:L30"/>
    <mergeCell ref="A38:A39"/>
    <mergeCell ref="F28:L28"/>
    <mergeCell ref="N15:N17"/>
    <mergeCell ref="N3:N4"/>
    <mergeCell ref="H3:L3"/>
    <mergeCell ref="N38:N39"/>
    <mergeCell ref="B38:B39"/>
    <mergeCell ref="N11:N14"/>
    <mergeCell ref="C38:C39"/>
    <mergeCell ref="F12:L12"/>
    <mergeCell ref="F13:L13"/>
    <mergeCell ref="F16:L16"/>
    <mergeCell ref="B42:F42"/>
    <mergeCell ref="B3:B4"/>
    <mergeCell ref="G3:G4"/>
    <mergeCell ref="B5:B8"/>
    <mergeCell ref="F17:L17"/>
    <mergeCell ref="F15:L15"/>
    <mergeCell ref="C3:C4"/>
    <mergeCell ref="E5:E8"/>
    <mergeCell ref="F3:F4"/>
    <mergeCell ref="C5:C8"/>
  </mergeCells>
  <printOptions/>
  <pageMargins left="0.2755905511811024" right="0.15748031496062992" top="0.31496062992125984" bottom="0.1968503937007874" header="0.2362204724409449" footer="0.15748031496062992"/>
  <pageSetup horizontalDpi="600" verticalDpi="600" orientation="landscape" paperSize="9" scale="99" r:id="rId1"/>
  <rowBreaks count="4" manualBreakCount="4">
    <brk id="17" max="13" man="1"/>
    <brk id="20" max="13" man="1"/>
    <brk id="35" max="13" man="1"/>
    <brk id="3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pressa</cp:lastModifiedBy>
  <cp:lastPrinted>2014-10-16T05:59:56Z</cp:lastPrinted>
  <dcterms:created xsi:type="dcterms:W3CDTF">2014-08-07T12:05:53Z</dcterms:created>
  <dcterms:modified xsi:type="dcterms:W3CDTF">2014-10-29T12:03:29Z</dcterms:modified>
  <cp:category/>
  <cp:version/>
  <cp:contentType/>
  <cp:contentStatus/>
</cp:coreProperties>
</file>