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570" windowHeight="12315" tabRatio="769" activeTab="0"/>
  </bookViews>
  <sheets>
    <sheet name="Паспорт" sheetId="1" r:id="rId1"/>
    <sheet name="Перечень мероприятий" sheetId="2" r:id="rId2"/>
    <sheet name="5%" sheetId="3" r:id="rId3"/>
  </sheets>
  <definedNames>
    <definedName name="_xlnm.Print_Titles" localSheetId="2">'5%'!$22:$22</definedName>
    <definedName name="_xlnm.Print_Titles" localSheetId="1">'Перечень мероприятий'!$4:$6</definedName>
    <definedName name="_xlnm.Print_Area" localSheetId="2">'5%'!$A$1:$H$40</definedName>
  </definedNames>
  <calcPr fullCalcOnLoad="1"/>
</workbook>
</file>

<file path=xl/sharedStrings.xml><?xml version="1.0" encoding="utf-8"?>
<sst xmlns="http://schemas.openxmlformats.org/spreadsheetml/2006/main" count="269" uniqueCount="119">
  <si>
    <t>Расходы (тыс. рублей)</t>
  </si>
  <si>
    <t>Средства бюджета Московской области</t>
  </si>
  <si>
    <t>Наименование подпрограммы</t>
  </si>
  <si>
    <t>Цель подпрограммы</t>
  </si>
  <si>
    <t>Задачи подпрограммы</t>
  </si>
  <si>
    <t>Сроки реализации подпрограммы</t>
  </si>
  <si>
    <t>Источники финансирования подпрограммы по годам реализации и главным распорядителям бюджетных средств, в том числе по годам:</t>
  </si>
  <si>
    <t>Главный распорядитель бюджетных средств</t>
  </si>
  <si>
    <t>Источник финансирования</t>
  </si>
  <si>
    <t>Итого</t>
  </si>
  <si>
    <t>Средства федерального бюджета</t>
  </si>
  <si>
    <t>Внебюджетные источники</t>
  </si>
  <si>
    <t>Средства бюджетов муниципальных образований Московской области</t>
  </si>
  <si>
    <t>Планируемые результаты реализации подпрограммы</t>
  </si>
  <si>
    <t>N п/п</t>
  </si>
  <si>
    <t>Показатель 2</t>
  </si>
  <si>
    <t>Наименование показателя</t>
  </si>
  <si>
    <t>Целевое значение показателя в соответствии с подпрограммой</t>
  </si>
  <si>
    <t>Изменение целевых значений показателя при увеличении объема финансирования мероприятий подпрограммы</t>
  </si>
  <si>
    <t>Наименование дополнительных мероприятий для реализации в случае увеличения объемов финансирования подпрограммы</t>
  </si>
  <si>
    <t>Объем финансирования дополнительного мероприятия</t>
  </si>
  <si>
    <t>ЗНАЧЕНИЙ ЦЕЛЕВЫХ ПОКАЗАТЕЛЕЙ ЭФФЕКТИВНОСТИ</t>
  </si>
  <si>
    <t>Таблица 1. При увеличении бюджетных ассигнований, направляемых на реализацию подпрограммы, на 5 процентов</t>
  </si>
  <si>
    <t>Таблица 2. При уменьшении бюджетных ассигнований, направляемых на реализацию подпрограммы, на 5 процентов</t>
  </si>
  <si>
    <t>(наименование подпрограммы)</t>
  </si>
  <si>
    <t>Мероприятия по реализации подпрограммы</t>
  </si>
  <si>
    <t>Перечень стандартных процедур, обеспечивающих выполнение мероприятия, с указанием предельных сроков их исполнения</t>
  </si>
  <si>
    <t>Источники финансирования</t>
  </si>
  <si>
    <t>Срок исполнения мероприятия</t>
  </si>
  <si>
    <t>Объем финансирования мероприятия в текущем финансовом году (тыс. руб.)*</t>
  </si>
  <si>
    <t>Всего (тыс. руб.)</t>
  </si>
  <si>
    <t>Объем финансирования по годам (тыс. руб.)</t>
  </si>
  <si>
    <t>Ответственный за выполнение мероприятия подпрограммы</t>
  </si>
  <si>
    <t>Результаты выполнения мероприятий подпрограммы</t>
  </si>
  <si>
    <t>1.</t>
  </si>
  <si>
    <t>1.1.</t>
  </si>
  <si>
    <t>2.</t>
  </si>
  <si>
    <t>2.1.</t>
  </si>
  <si>
    <t>Заказчик подпрограммы</t>
  </si>
  <si>
    <t>*- объем финансирования аналогичных мероприятий в году, предшествующем году начала реализациимуниципальной программы, в том числе в рамках реализации</t>
  </si>
  <si>
    <t>2015 год</t>
  </si>
  <si>
    <t>2016 год</t>
  </si>
  <si>
    <t>2017 год</t>
  </si>
  <si>
    <t>2018 год</t>
  </si>
  <si>
    <t>2019 год</t>
  </si>
  <si>
    <t xml:space="preserve">«Обеспечивающая подпрограмма» муниципальной программы «Развитие и функционирование жилищно-коммунального хозяйства городского округа Электросталь Московской области на 2015-2019 годы» </t>
  </si>
  <si>
    <t xml:space="preserve">Обеспечение эффективности деятельности Управления городского жилищного и коммунального хозяйства Администрации городского округа Электросталь  Московской области (далее – УГЖКХ) и  подведомственного ему муниципального учреждения «Управление муниципального заказа» (далее – МУ «УМЗ») по реализации возложенных на них полномочий </t>
  </si>
  <si>
    <t>УГЖКХ</t>
  </si>
  <si>
    <t>2015-2019 годы</t>
  </si>
  <si>
    <t>«Обеспечивающая подпрограмма»</t>
  </si>
  <si>
    <t>2015г.</t>
  </si>
  <si>
    <t>2016г.</t>
  </si>
  <si>
    <t>2017г.</t>
  </si>
  <si>
    <t>2018г.</t>
  </si>
  <si>
    <t>2019г.</t>
  </si>
  <si>
    <t>Итого, (тыс. рублей)</t>
  </si>
  <si>
    <t>Общий объем расходов бюджета городского округа на обеспечение деятельности УГЖКХ</t>
  </si>
  <si>
    <t>Сбор и анализ информации</t>
  </si>
  <si>
    <t>В течение срока реализации муниципальной программы</t>
  </si>
  <si>
    <t>Выделение средств в бюджете городского округа на обеспечение деятельности УГЖКХ</t>
  </si>
  <si>
    <t xml:space="preserve">Планирование расходов бюджета городского округа на обеспечение деятельности УГЖКХ </t>
  </si>
  <si>
    <t>1.1.1.</t>
  </si>
  <si>
    <r>
      <t xml:space="preserve">Формирование потребности </t>
    </r>
    <r>
      <rPr>
        <sz val="10"/>
        <color indexed="8"/>
        <rFont val="Times New Roman"/>
        <family val="1"/>
      </rPr>
      <t>на обеспечение деятельности УГЖКХ</t>
    </r>
  </si>
  <si>
    <t xml:space="preserve">До 1 августа
текущего года
</t>
  </si>
  <si>
    <t xml:space="preserve">До 1 сентября
текущего года
</t>
  </si>
  <si>
    <t>В пределах финансовых средств, предусмотренных на основную деятельность</t>
  </si>
  <si>
    <t>В пределах финансовых средств, предусмотренных обеспечивающей подпрограммой муниципальной программы «Развитие и функционирование жилищно-коммунального хозяйства городского округа Электросталь Московской области на 2015-2019 годы»</t>
  </si>
  <si>
    <t>Сформировать потребность в финансировании расходов бюджета городского округа на обеспечение деятельности УГЖКХ</t>
  </si>
  <si>
    <t xml:space="preserve"> Выполнение полномочий главного распорядителя средств бюджета городского округа,обеспечение финансово-хозяйственной деятельности УГЖКХ</t>
  </si>
  <si>
    <t>Обеспечение выполнения функций подведомственного казенного учреждения</t>
  </si>
  <si>
    <t>Общий объем расходов бюджета городского округа на обеспечение деятельности МУ «УМЗ»</t>
  </si>
  <si>
    <t>Выделение средств в бюджете городского округа на обеспечение деятельности МУ «УМЗ»</t>
  </si>
  <si>
    <t>2.1.1.</t>
  </si>
  <si>
    <t>Планирование расходов бюджета городского округа на обеспечение деятельности МУ «УМЗ»</t>
  </si>
  <si>
    <t>МУ «УМЗ»</t>
  </si>
  <si>
    <t>Сформировать потребность в финансировании расходов бюджета городского округа на обеспечение деятельности МУ «УМЗ»</t>
  </si>
  <si>
    <t>3.</t>
  </si>
  <si>
    <t>Осуществление контроля за деятельностью подведомственного казённого учреждения</t>
  </si>
  <si>
    <t xml:space="preserve">Наличие административного регламента по исполнению муниципальной функции по осуществлению контроля за деятельностью подведомственного казённого учреждения  </t>
  </si>
  <si>
    <t>постоянно</t>
  </si>
  <si>
    <t>Контроль за  деятельностью МУ «УМЗ» и издание административного регламента по исполнению муниципальной функции по осуществлению контроля за деятельностью подведомственного казённого учреждения</t>
  </si>
  <si>
    <t xml:space="preserve">Наличие административных регламентов оказания (исполнения) муниципальных услуг (функций), подведомственных УГЖКХ - МУ «УМЗ» 
</t>
  </si>
  <si>
    <t xml:space="preserve">Средства
бюджета городского округа
</t>
  </si>
  <si>
    <t>Контроль за  деятельностью МУ «УМЗ»  и издание административных регламентов оказания (исполнения) муниципальных услуг (функций), подведомственных УГЖКХ - МУ «УМЗ» –да/нет.</t>
  </si>
  <si>
    <t>3.1.</t>
  </si>
  <si>
    <t>3.2.</t>
  </si>
  <si>
    <t>Доля обращений граждан, обратившихся за оказанием муниципальных услуг, подведомственных УГЖКХ и МУ «УМЗ», и рассмотренных с нарушением установленных законодательством сроков составляет - 0 %.</t>
  </si>
  <si>
    <t>4.</t>
  </si>
  <si>
    <t>Ежемесячно, в срок до 10 числа месяца, следующего за отчетным</t>
  </si>
  <si>
    <t xml:space="preserve">Доля семей, получающих субсидию на оплату жилого помещения и коммунальных услуг, от общего числа семей, обратившихся за получением субсидии и имеющих право на получение субсидии на оплату жилого помещения и коммунальных услуг – 100 %.
Сформировать потребность в финансировании расходов бюджета Московской области на выплату субсидий на оплату жилого помещения и коммунальных услуг 
</t>
  </si>
  <si>
    <t>Проведение мониторинга состояния дел по предоставлению  субсидий на оплату жилого помещения и коммунальных услуг</t>
  </si>
  <si>
    <t>4.1.</t>
  </si>
  <si>
    <t xml:space="preserve">Сформировать потребность в финансировании расходов бюджета Московской области на выплату субсидий на оплату жилого помещения и коммунальных услуг </t>
  </si>
  <si>
    <t>Предоставление отдельным категориям граждан дополнительных мер социальной поддержки на оплату жилищно-коммунальных услуг за счёт средств бюджета городского округа.</t>
  </si>
  <si>
    <t>5.</t>
  </si>
  <si>
    <t xml:space="preserve">Формирование потребности </t>
  </si>
  <si>
    <t>5.1.</t>
  </si>
  <si>
    <t>Проведение мониторинга состояния дел по предоставлению   отдельным категориям граждан дополнительных мер социальной поддержки на оплату жилищно-коммунальных услуг за счёт средств бюджета городского округа</t>
  </si>
  <si>
    <t>Наличие муниципального правового акта о предоставлении отдельным категориям граждан дополнительных мер социальной поддержки на оплату жилищно-коммунальных услуг за счёт средств бюджета городского округа – да/нет.</t>
  </si>
  <si>
    <t>Сформировать потребность в финансировании расходов бюджета городского округа на  предоставление   отдельным категориям граждан дополнительных мер социальной поддержки на оплату жилищно-коммунальных услуг за счёт средств бюджета городского округа</t>
  </si>
  <si>
    <t>Увеличение объёмов расходов на выплаты персоналу государственных (муниципальных) органов, пенсии  за выслугу лет лицам, замещавшим государственные должности Московской области, государственным служащим Московской области, государственным гражданским служащим Московской  области, на иные закупки товаров, работ и услуг для обеспечения государственных (муниципальных) нужд</t>
  </si>
  <si>
    <t xml:space="preserve">Экономия бюджетных средств в результате исключения мероприятия из обеспечивающей подпрограммы,
(тыс. руб.)
</t>
  </si>
  <si>
    <t>Предоставление  субсидии на оплату жилого помещения и коммунальных услуг.</t>
  </si>
  <si>
    <t>Сокращение доли обращений граждан, обратившихся за оказанием муниципальных услуг, подведомственных УГЖКХ и МУ «УМЗ», и рассмотренных с нарушением установленных законодательством сроков.</t>
  </si>
  <si>
    <t>Сокращение объёмов расходов на иные закупки товаров, работ и услуг для обеспечения государственных (муниципальных) нужд, следовательно, не будут приобретены основные средства: 2 компьютера и принтер, данный факт может отрицательно повлиять на результат мероприятия подпрограммы «Доведение доли обращений граждан, рассмотренных с нарушением установленных законодательством сроков», расходы на выплату персоналу государственных (муниципальных) органов и пенсии за выслугу лет лицам, замещавшим государственные должности Московской области останутся   на уровне целевого значения показателя в 2015 году</t>
  </si>
  <si>
    <t>Средства бюджета г.о.Электросталь Московской области</t>
  </si>
  <si>
    <t xml:space="preserve">Средства бюджета г.о.Электросталь Московской области
</t>
  </si>
  <si>
    <t>Выполнение полномочий главного распорядителя средств бюджета городского округа,обеспечение финансово-хозяйственной деятельности УГЖКХ</t>
  </si>
  <si>
    <t>РЕАЛИЗАЦИИ  «ОБЕСПЕЧИВАЮЩЕЙ ПОДПРОГРАММЫ» МУНИЦИПАЛЬНОЙ ПРОГРАММЫ «СОДЕРЖАНИЕ И РАЗВИТИЕ ЖИЛИЩНО-КОММУНАЛЬНОГО ХОЗЯЙСТВА ГОРОДСКОГО ОКРУГА ЭЛЕКТРОСТАЛЬ МОСКОВСКОЙ ОБЛАСТИ НА 2015-2019 ГОДЫ»"</t>
  </si>
  <si>
    <t>Для позитивного сценария, предусматривающего увеличение объёма бюджетных ассигнований на реализацию обеспечивающей подпрограммы муниципальных программ, предполагается, в первую очередь, увеличение объёмов расходов на выплаты персоналу государственных (муниципальных) органов, пенсии  за выслугу лет лицам, замещавшим государственные должности Московской области, государственным служащим Московской области, государственным гражданским служащим Московской  области, на иные закупки товаров, работ и услуг для обеспечения государственных (муниципальных) нужд, не меняются,  останутся   на уровне целевого значения показателя в 2015 году (рассчитанного с учетом прогнозируемых индексов роста к плановому периоду): на другие общегосударственные вопросы,  на выплаты персоналу казенных учреждений, иных закупок товаров, работ и услуг для обеспечения государственных (муниципальных) нужд, на исполнение судебных актов, на уплату налогов, сборов и иных платежей, на обеспечение предоставления гражданам субсидий на оплату жилого помещения и коммунальных услуг, на оплату жилищно-коммунальных услуг отдельным категориям граждан.</t>
  </si>
  <si>
    <t>Для негативного сценария, предусматривающего сокращение объёма бюджетных ассигнований на реализацию обеспечивающей подпрограммы муниципальных программ, предусматривается сокращение объёмов расходов на иные закупки товаров, работ и услуг для обеспечения государственных (муниципальных) нужд, следовательно, не будут приобретены основные средства: 2 компьютера и принтер, , данный факт может отрицательно повлиять на выполнение мероприятия подпрограммы «Доведение доли обращений граждан, рассмотренных с нарушением установленных законодательством сроков», расходы на выплату персоналу государственных (муниципальных) органов и пенсии останутся   на уровне целевого значения показателя в 2015 году, не изменятся планируемые объёмы финансирования (рассчитанные с учетом прогнозируемых индексов роста к плановому периоду): на другие общегосударственные вопросы,  на выплаты персоналу казенных учреждений, иных закупок товаров, работ и услуг для обеспечения государственных (муниципальных) нужд, на исполнение судебных актов, на уплату налогов, сборов и иных платежей, на обеспечение предоставления гражданам субсидий на оплату жилого помещения и коммунальных услуг, на оплату жилищно-коммунальных услуг отдельным категориям граждан.</t>
  </si>
  <si>
    <t>Приложение №6
к муниципальной программе</t>
  </si>
  <si>
    <t>Выполнение полномочий главного распорядителя средств бюджета городского округа.
Обеспечение финансово-хозяйственной деятельности УГЖКХ.
Обеспечение выполнения функций подведомственного казенного учреждения.
Осуществление контроля за деятельностью подведомственного казённого учреждения.
Выполнение отдельных государственных полномочий, возложенных на УГЖКХ, и оказание дополнительных мер социальной поддержки и социальной помощи отдельным категориям граждан.</t>
  </si>
  <si>
    <t>1 ПАСПОРТ ПОДПРОГРАММЫ "Обеспечивающая подпрограмма"
 МУНИЦИПАЛЬНОЙ ПРОГРАММЫ "Содержание и развитие жилищно-коммунального хозяйства городского округа Электросталь Московской области на 2015-2019"</t>
  </si>
  <si>
    <t>Общий объем расходов бюджета городского округа на обеспечение деятельности УГЖКХ - абсолютное значение показателя (тыс. рублей).
Общий объем расходов бюджета городского округа на обеспечение деятельности МУ «УМЗ» - абсолютное значение показателя (тыс. рублей).
Доля муниципальных служащих, прошедших обучение или повышение квалификации в течение трёх лет – 100%.
Наличие административного регламента по исполнению муниципальной функции по осуществлению контроля за деятельностью подведомственного казённого учреждения  да/нет.
Наличие административных регламентов оказания (исполнения) муниципальных услуг (функций), подведомственных УГЖКХ и МУ «УМЗ» –да/нет.
Доля обращений граждан, обратившихся за оказанием муниципальных услуг, подведомственных УГЖКХ и МУ «УМЗ», и рассмотренных с нарушением установленных законодательством сроков - 0 %.
Доля семей, получающих субсидию на оплату жилого помещения и коммунальных услуг, от общего числа семей, обратившихся за получением субсидии и имеющих право на получение субсидии на оплату жилого помещения и коммунальных услуг – 100 %.
Наличие муниципального правового акта о предоставления отдельным категориям граждан дополнительных мер социальной поддержки на оплату жилищно-коммунальных услуг за счёт средств бюджета городского округа – да/нет.</t>
  </si>
  <si>
    <t>4 ПЕРЕЧЕНЬ МЕРОПРИЯТИЙ ПОДПРОГРАММЫ</t>
  </si>
  <si>
    <t>Обеспечивающая подпрограмма</t>
  </si>
  <si>
    <t>5 ОЦЕНКА ВЛИЯНИЯ ИЗМЕНЕНИЯ ОБЪЕМА ФИНАНСИРОВАНИЯ НА ИЗМЕНЕНИЕ</t>
  </si>
  <si>
    <t>Всего:
в том числе:</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</si>
</sst>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_р_."/>
    <numFmt numFmtId="165" formatCode="#,##0.00_р_."/>
    <numFmt numFmtId="166" formatCode="0.0"/>
    <numFmt numFmtId="167" formatCode="#,##0.0"/>
  </numFmts>
  <fonts count="53">
    <font>
      <sz val="11"/>
      <color theme="1"/>
      <name val="Calibri"/>
      <family val="2"/>
    </font>
    <font>
      <sz val="11"/>
      <color indexed="8"/>
      <name val="Calibri"/>
      <family val="2"/>
    </font>
    <font>
      <sz val="11"/>
      <color indexed="8"/>
      <name val="Times New Roman"/>
      <family val="1"/>
    </font>
    <font>
      <sz val="10"/>
      <color indexed="8"/>
      <name val="Times New Roman"/>
      <family val="1"/>
    </font>
    <font>
      <b/>
      <sz val="11"/>
      <color indexed="8"/>
      <name val="Times New Roman"/>
      <family val="1"/>
    </font>
    <font>
      <sz val="10"/>
      <color indexed="8"/>
      <name val="Calibri"/>
      <family val="2"/>
    </font>
    <font>
      <sz val="10"/>
      <name val="Times New Roman"/>
      <family val="1"/>
    </font>
    <font>
      <sz val="11"/>
      <name val="Times New Roman"/>
      <family val="1"/>
    </font>
    <font>
      <b/>
      <sz val="12"/>
      <color indexed="8"/>
      <name val="Times New Roman"/>
      <family val="1"/>
    </font>
    <font>
      <b/>
      <sz val="14"/>
      <color indexed="8"/>
      <name val="Times New Roman"/>
      <family val="1"/>
    </font>
    <font>
      <b/>
      <u val="single"/>
      <sz val="14"/>
      <color indexed="8"/>
      <name val="Times New Roman"/>
      <family val="1"/>
    </font>
    <font>
      <sz val="14"/>
      <color indexed="8"/>
      <name val="Times New Roman"/>
      <family val="1"/>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10"/>
      <color rgb="FF000000"/>
      <name val="Times New Roman"/>
      <family val="1"/>
    </font>
    <font>
      <sz val="10"/>
      <color theme="1"/>
      <name val="Times New Roman"/>
      <family val="1"/>
    </font>
    <font>
      <sz val="10"/>
      <color theme="1"/>
      <name val="Calibri"/>
      <family val="2"/>
    </font>
    <font>
      <b/>
      <sz val="11"/>
      <color theme="1"/>
      <name val="Times New Roman"/>
      <family val="1"/>
    </font>
    <font>
      <b/>
      <sz val="14"/>
      <color theme="1"/>
      <name val="Times New Roman"/>
      <family val="1"/>
    </font>
    <font>
      <b/>
      <u val="single"/>
      <sz val="14"/>
      <color theme="1"/>
      <name val="Times New Roman"/>
      <family val="1"/>
    </font>
    <font>
      <sz val="14"/>
      <color theme="1"/>
      <name val="Times New Roman"/>
      <family val="1"/>
    </font>
    <font>
      <b/>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top style="thin"/>
      <bottom style="thin"/>
    </border>
    <border>
      <left/>
      <right style="thin"/>
      <top style="thin"/>
      <bottom style="thin"/>
    </border>
    <border>
      <left style="thin"/>
      <right style="thin"/>
      <top style="thin"/>
      <bottom/>
    </border>
    <border>
      <left style="thin"/>
      <right style="thin"/>
      <top/>
      <bottom style="thin"/>
    </border>
    <border>
      <left/>
      <right/>
      <top style="thin"/>
      <bottom style="thin"/>
    </border>
    <border>
      <left style="thin"/>
      <right style="thin"/>
      <top/>
      <bottom/>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thin"/>
      <right/>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3" fillId="32" borderId="0" applyNumberFormat="0" applyBorder="0" applyAlignment="0" applyProtection="0"/>
  </cellStyleXfs>
  <cellXfs count="130">
    <xf numFmtId="0" fontId="0" fillId="0" borderId="0" xfId="0" applyFont="1" applyAlignment="1">
      <alignment/>
    </xf>
    <xf numFmtId="0" fontId="44" fillId="0" borderId="10" xfId="0" applyFont="1" applyBorder="1" applyAlignment="1">
      <alignment horizontal="center" vertical="center" wrapText="1"/>
    </xf>
    <xf numFmtId="0" fontId="44" fillId="0" borderId="10" xfId="0" applyFont="1" applyBorder="1" applyAlignment="1">
      <alignment wrapText="1"/>
    </xf>
    <xf numFmtId="0" fontId="44" fillId="0" borderId="0" xfId="0" applyFont="1" applyAlignment="1">
      <alignment wrapText="1"/>
    </xf>
    <xf numFmtId="0" fontId="44" fillId="0" borderId="0" xfId="0" applyFont="1" applyAlignment="1">
      <alignment/>
    </xf>
    <xf numFmtId="0" fontId="44" fillId="0" borderId="10" xfId="0" applyFont="1" applyBorder="1" applyAlignment="1">
      <alignment horizontal="left" vertical="top" wrapText="1"/>
    </xf>
    <xf numFmtId="0" fontId="44" fillId="0" borderId="0" xfId="0" applyFont="1" applyAlignment="1">
      <alignment horizontal="center" wrapText="1"/>
    </xf>
    <xf numFmtId="164" fontId="44" fillId="0" borderId="10" xfId="0" applyNumberFormat="1" applyFont="1" applyBorder="1" applyAlignment="1">
      <alignment horizontal="center" vertical="center" wrapText="1"/>
    </xf>
    <xf numFmtId="0" fontId="44" fillId="0" borderId="11" xfId="0" applyFont="1" applyBorder="1" applyAlignment="1">
      <alignment wrapText="1"/>
    </xf>
    <xf numFmtId="164" fontId="44" fillId="0" borderId="12" xfId="0" applyNumberFormat="1" applyFont="1" applyBorder="1" applyAlignment="1">
      <alignment horizontal="center" vertical="center" wrapText="1"/>
    </xf>
    <xf numFmtId="164" fontId="44" fillId="0" borderId="13" xfId="0" applyNumberFormat="1" applyFont="1" applyBorder="1" applyAlignment="1">
      <alignment horizontal="center" vertical="center" wrapText="1"/>
    </xf>
    <xf numFmtId="4" fontId="6" fillId="0" borderId="10" xfId="0" applyNumberFormat="1" applyFont="1" applyBorder="1" applyAlignment="1">
      <alignment horizontal="center" vertical="center" wrapText="1"/>
    </xf>
    <xf numFmtId="4" fontId="45" fillId="0" borderId="10" xfId="0" applyNumberFormat="1" applyFont="1" applyBorder="1" applyAlignment="1">
      <alignment horizontal="center" vertical="center"/>
    </xf>
    <xf numFmtId="164" fontId="7" fillId="0" borderId="10" xfId="0" applyNumberFormat="1" applyFont="1" applyBorder="1" applyAlignment="1">
      <alignment horizontal="center" vertical="center" wrapText="1"/>
    </xf>
    <xf numFmtId="0" fontId="44" fillId="0" borderId="14" xfId="0" applyFont="1" applyBorder="1" applyAlignment="1">
      <alignment horizontal="left" vertical="top" wrapText="1"/>
    </xf>
    <xf numFmtId="0" fontId="46" fillId="0" borderId="11" xfId="0" applyFont="1" applyBorder="1" applyAlignment="1">
      <alignment horizontal="center" vertical="top" wrapText="1"/>
    </xf>
    <xf numFmtId="0" fontId="46" fillId="0" borderId="15" xfId="0" applyFont="1" applyBorder="1" applyAlignment="1">
      <alignment horizontal="center" vertical="top" wrapText="1"/>
    </xf>
    <xf numFmtId="0" fontId="46" fillId="0" borderId="12" xfId="0" applyFont="1" applyBorder="1" applyAlignment="1">
      <alignment horizontal="center" vertical="top" wrapText="1"/>
    </xf>
    <xf numFmtId="166" fontId="46" fillId="0" borderId="13" xfId="0" applyNumberFormat="1" applyFont="1" applyBorder="1" applyAlignment="1">
      <alignment horizontal="center" vertical="top" wrapText="1"/>
    </xf>
    <xf numFmtId="0" fontId="46" fillId="0" borderId="11" xfId="0" applyFont="1" applyBorder="1" applyAlignment="1">
      <alignment horizontal="center" vertical="center" wrapText="1"/>
    </xf>
    <xf numFmtId="0" fontId="46" fillId="0" borderId="15" xfId="0" applyFont="1" applyBorder="1" applyAlignment="1">
      <alignment horizontal="center" vertical="center" wrapText="1"/>
    </xf>
    <xf numFmtId="0" fontId="46" fillId="0" borderId="12" xfId="0" applyFont="1" applyBorder="1" applyAlignment="1">
      <alignment horizontal="center" vertical="center" wrapText="1"/>
    </xf>
    <xf numFmtId="0" fontId="46" fillId="0" borderId="10" xfId="0" applyFont="1" applyBorder="1" applyAlignment="1">
      <alignment horizontal="center" vertical="top" wrapText="1"/>
    </xf>
    <xf numFmtId="166" fontId="46" fillId="0" borderId="10" xfId="0" applyNumberFormat="1" applyFont="1" applyBorder="1" applyAlignment="1">
      <alignment horizontal="center" vertical="top" wrapText="1"/>
    </xf>
    <xf numFmtId="167" fontId="6" fillId="0" borderId="10" xfId="0" applyNumberFormat="1" applyFont="1" applyBorder="1" applyAlignment="1">
      <alignment horizontal="center" vertical="center" wrapText="1"/>
    </xf>
    <xf numFmtId="167" fontId="45" fillId="0" borderId="10" xfId="0" applyNumberFormat="1" applyFont="1" applyBorder="1" applyAlignment="1">
      <alignment horizontal="center" vertical="center" wrapText="1"/>
    </xf>
    <xf numFmtId="167" fontId="46" fillId="0" borderId="10" xfId="0" applyNumberFormat="1" applyFont="1" applyBorder="1" applyAlignment="1">
      <alignment horizontal="center" vertical="top" wrapText="1"/>
    </xf>
    <xf numFmtId="0" fontId="44" fillId="0" borderId="10" xfId="0" applyFont="1" applyBorder="1" applyAlignment="1">
      <alignment horizontal="left" vertical="top" wrapText="1"/>
    </xf>
    <xf numFmtId="0" fontId="46" fillId="0" borderId="10" xfId="0" applyFont="1" applyBorder="1" applyAlignment="1">
      <alignment horizontal="left" vertical="top" wrapText="1"/>
    </xf>
    <xf numFmtId="0" fontId="46" fillId="0" borderId="10" xfId="0" applyFont="1" applyBorder="1" applyAlignment="1">
      <alignment horizontal="center" vertical="top" wrapText="1"/>
    </xf>
    <xf numFmtId="167" fontId="6" fillId="0" borderId="10" xfId="0" applyNumberFormat="1" applyFont="1" applyBorder="1" applyAlignment="1">
      <alignment horizontal="center" vertical="top" wrapText="1"/>
    </xf>
    <xf numFmtId="0" fontId="44" fillId="33" borderId="10" xfId="0" applyFont="1" applyFill="1" applyBorder="1" applyAlignment="1">
      <alignment horizontal="left" vertical="top" wrapText="1"/>
    </xf>
    <xf numFmtId="165" fontId="46" fillId="0" borderId="10" xfId="0" applyNumberFormat="1" applyFont="1" applyBorder="1" applyAlignment="1">
      <alignment horizontal="center" vertical="top"/>
    </xf>
    <xf numFmtId="0" fontId="44" fillId="33" borderId="10" xfId="0" applyFont="1" applyFill="1" applyBorder="1" applyAlignment="1">
      <alignment horizontal="left" vertical="top"/>
    </xf>
    <xf numFmtId="0" fontId="46" fillId="0" borderId="14" xfId="0" applyFont="1" applyBorder="1" applyAlignment="1">
      <alignment horizontal="center" vertical="top" wrapText="1"/>
    </xf>
    <xf numFmtId="164" fontId="46" fillId="0" borderId="10" xfId="0" applyNumberFormat="1" applyFont="1" applyBorder="1" applyAlignment="1">
      <alignment horizontal="center" vertical="top"/>
    </xf>
    <xf numFmtId="164" fontId="46" fillId="0" borderId="13" xfId="0" applyNumberFormat="1" applyFont="1" applyBorder="1" applyAlignment="1">
      <alignment horizontal="center" vertical="top"/>
    </xf>
    <xf numFmtId="165" fontId="6" fillId="0" borderId="10" xfId="0" applyNumberFormat="1" applyFont="1" applyBorder="1" applyAlignment="1">
      <alignment horizontal="center" vertical="top" wrapText="1"/>
    </xf>
    <xf numFmtId="164" fontId="6" fillId="0" borderId="10" xfId="0" applyNumberFormat="1" applyFont="1" applyBorder="1" applyAlignment="1">
      <alignment horizontal="center" vertical="top" wrapText="1"/>
    </xf>
    <xf numFmtId="165" fontId="46" fillId="0" borderId="10" xfId="0" applyNumberFormat="1" applyFont="1" applyBorder="1" applyAlignment="1">
      <alignment horizontal="center" vertical="top" wrapText="1"/>
    </xf>
    <xf numFmtId="0" fontId="46" fillId="0" borderId="14" xfId="0" applyFont="1" applyBorder="1" applyAlignment="1">
      <alignment horizontal="center" vertical="top"/>
    </xf>
    <xf numFmtId="0" fontId="46" fillId="0" borderId="0" xfId="0" applyFont="1" applyAlignment="1">
      <alignment horizontal="center" vertical="top" wrapText="1"/>
    </xf>
    <xf numFmtId="0" fontId="46" fillId="0" borderId="0" xfId="0" applyFont="1" applyAlignment="1">
      <alignment horizontal="center" vertical="top"/>
    </xf>
    <xf numFmtId="16" fontId="46" fillId="0" borderId="10" xfId="0" applyNumberFormat="1" applyFont="1" applyBorder="1" applyAlignment="1">
      <alignment horizontal="center" vertical="top"/>
    </xf>
    <xf numFmtId="0" fontId="46" fillId="0" borderId="10" xfId="0" applyFont="1" applyBorder="1" applyAlignment="1">
      <alignment horizontal="left" vertical="top"/>
    </xf>
    <xf numFmtId="0" fontId="44" fillId="0" borderId="10" xfId="0" applyFont="1" applyBorder="1" applyAlignment="1">
      <alignment horizontal="left" vertical="top"/>
    </xf>
    <xf numFmtId="0" fontId="45" fillId="0" borderId="10" xfId="0" applyFont="1" applyBorder="1" applyAlignment="1">
      <alignment horizontal="left" vertical="top" wrapText="1"/>
    </xf>
    <xf numFmtId="0" fontId="46" fillId="0" borderId="14" xfId="0" applyFont="1" applyBorder="1" applyAlignment="1">
      <alignment horizontal="left" vertical="top" wrapText="1"/>
    </xf>
    <xf numFmtId="0" fontId="47" fillId="0" borderId="14" xfId="0" applyFont="1" applyBorder="1" applyAlignment="1">
      <alignment horizontal="left" vertical="top" wrapText="1"/>
    </xf>
    <xf numFmtId="165" fontId="6" fillId="0" borderId="10" xfId="0" applyNumberFormat="1" applyFont="1" applyBorder="1" applyAlignment="1">
      <alignment horizontal="center" vertical="top"/>
    </xf>
    <xf numFmtId="4" fontId="6" fillId="0" borderId="10" xfId="0" applyNumberFormat="1" applyFont="1" applyBorder="1" applyAlignment="1">
      <alignment horizontal="center" vertical="top" wrapText="1"/>
    </xf>
    <xf numFmtId="4" fontId="45" fillId="0" borderId="10" xfId="0" applyNumberFormat="1" applyFont="1" applyBorder="1" applyAlignment="1">
      <alignment horizontal="center" vertical="top"/>
    </xf>
    <xf numFmtId="4" fontId="46" fillId="0" borderId="10" xfId="0" applyNumberFormat="1" applyFont="1" applyBorder="1" applyAlignment="1">
      <alignment horizontal="center" vertical="top" wrapText="1"/>
    </xf>
    <xf numFmtId="165" fontId="46" fillId="0" borderId="11" xfId="0" applyNumberFormat="1" applyFont="1" applyBorder="1" applyAlignment="1">
      <alignment horizontal="center" vertical="top"/>
    </xf>
    <xf numFmtId="4" fontId="45" fillId="0" borderId="10" xfId="0" applyNumberFormat="1" applyFont="1" applyBorder="1" applyAlignment="1">
      <alignment horizontal="center" vertical="top" wrapText="1"/>
    </xf>
    <xf numFmtId="165" fontId="46" fillId="0" borderId="14" xfId="0" applyNumberFormat="1" applyFont="1" applyBorder="1" applyAlignment="1">
      <alignment horizontal="center" vertical="top"/>
    </xf>
    <xf numFmtId="0" fontId="44" fillId="0" borderId="0" xfId="0" applyFont="1" applyAlignment="1">
      <alignment horizontal="right" wrapText="1"/>
    </xf>
    <xf numFmtId="0" fontId="44" fillId="0" borderId="10" xfId="0" applyFont="1" applyBorder="1" applyAlignment="1">
      <alignment horizontal="left" wrapText="1"/>
    </xf>
    <xf numFmtId="0" fontId="44" fillId="0" borderId="11" xfId="0" applyFont="1" applyBorder="1" applyAlignment="1">
      <alignment horizontal="left" vertical="center" wrapText="1"/>
    </xf>
    <xf numFmtId="0" fontId="44" fillId="0" borderId="15" xfId="0" applyFont="1" applyBorder="1" applyAlignment="1">
      <alignment horizontal="left" vertical="center" wrapText="1"/>
    </xf>
    <xf numFmtId="0" fontId="44" fillId="0" borderId="12" xfId="0" applyFont="1" applyBorder="1" applyAlignment="1">
      <alignment horizontal="left" vertical="center" wrapText="1"/>
    </xf>
    <xf numFmtId="0" fontId="48" fillId="0" borderId="0" xfId="0" applyFont="1" applyAlignment="1">
      <alignment horizontal="center" vertical="top" wrapText="1"/>
    </xf>
    <xf numFmtId="0" fontId="49" fillId="0" borderId="0" xfId="0" applyFont="1" applyAlignment="1">
      <alignment horizontal="center" vertical="top" wrapText="1"/>
    </xf>
    <xf numFmtId="0" fontId="44" fillId="0" borderId="0" xfId="0" applyFont="1" applyAlignment="1">
      <alignment horizontal="right" wrapText="1"/>
    </xf>
    <xf numFmtId="0" fontId="0" fillId="0" borderId="0" xfId="0" applyAlignment="1">
      <alignment horizontal="right" wrapText="1"/>
    </xf>
    <xf numFmtId="0" fontId="44" fillId="0" borderId="10" xfId="0" applyFont="1" applyBorder="1" applyAlignment="1">
      <alignment horizontal="left" vertical="top" wrapText="1"/>
    </xf>
    <xf numFmtId="0" fontId="44" fillId="0" borderId="11" xfId="0" applyFont="1" applyBorder="1" applyAlignment="1">
      <alignment horizontal="left" wrapText="1"/>
    </xf>
    <xf numFmtId="0" fontId="44" fillId="0" borderId="15" xfId="0" applyFont="1" applyBorder="1" applyAlignment="1">
      <alignment horizontal="left" wrapText="1"/>
    </xf>
    <xf numFmtId="0" fontId="44" fillId="0" borderId="12" xfId="0" applyFont="1" applyBorder="1" applyAlignment="1">
      <alignment horizontal="left" wrapText="1"/>
    </xf>
    <xf numFmtId="0" fontId="44" fillId="0" borderId="11" xfId="0" applyFont="1" applyBorder="1" applyAlignment="1">
      <alignment horizontal="left" vertical="top" wrapText="1"/>
    </xf>
    <xf numFmtId="0" fontId="44" fillId="0" borderId="15" xfId="0" applyFont="1" applyBorder="1" applyAlignment="1">
      <alignment horizontal="left" vertical="top" wrapText="1"/>
    </xf>
    <xf numFmtId="0" fontId="44" fillId="0" borderId="12" xfId="0" applyFont="1" applyBorder="1" applyAlignment="1">
      <alignment horizontal="left" vertical="top" wrapText="1"/>
    </xf>
    <xf numFmtId="0" fontId="44" fillId="0" borderId="10" xfId="0" applyFont="1" applyBorder="1" applyAlignment="1">
      <alignment horizontal="center" wrapText="1"/>
    </xf>
    <xf numFmtId="0" fontId="44" fillId="0" borderId="10" xfId="0" applyFont="1" applyBorder="1" applyAlignment="1">
      <alignment horizontal="center" vertical="top" wrapText="1"/>
    </xf>
    <xf numFmtId="165" fontId="46" fillId="0" borderId="13" xfId="0" applyNumberFormat="1" applyFont="1" applyBorder="1" applyAlignment="1">
      <alignment horizontal="center" vertical="top" wrapText="1"/>
    </xf>
    <xf numFmtId="0" fontId="0" fillId="0" borderId="16" xfId="0" applyFont="1" applyBorder="1" applyAlignment="1">
      <alignment horizontal="center" vertical="top" wrapText="1"/>
    </xf>
    <xf numFmtId="0" fontId="0" fillId="0" borderId="14" xfId="0" applyFont="1" applyBorder="1" applyAlignment="1">
      <alignment horizontal="center" vertical="top" wrapText="1"/>
    </xf>
    <xf numFmtId="0" fontId="46" fillId="0" borderId="13" xfId="0" applyFont="1" applyBorder="1" applyAlignment="1">
      <alignment horizontal="center" vertical="top" wrapText="1"/>
    </xf>
    <xf numFmtId="0" fontId="44" fillId="0" borderId="13" xfId="0" applyFont="1" applyBorder="1" applyAlignment="1">
      <alignment horizontal="left" vertical="top" wrapText="1"/>
    </xf>
    <xf numFmtId="0" fontId="0" fillId="0" borderId="14" xfId="0" applyFont="1" applyBorder="1" applyAlignment="1">
      <alignment horizontal="left" vertical="top" wrapText="1"/>
    </xf>
    <xf numFmtId="165" fontId="46" fillId="0" borderId="11" xfId="0" applyNumberFormat="1" applyFont="1" applyBorder="1" applyAlignment="1">
      <alignment horizontal="center" vertical="top" wrapText="1"/>
    </xf>
    <xf numFmtId="0" fontId="0" fillId="0" borderId="15" xfId="0" applyFont="1" applyBorder="1" applyAlignment="1">
      <alignment horizontal="center" vertical="top" wrapText="1"/>
    </xf>
    <xf numFmtId="0" fontId="0" fillId="0" borderId="12" xfId="0" applyFont="1" applyBorder="1" applyAlignment="1">
      <alignment horizontal="center" vertical="top" wrapText="1"/>
    </xf>
    <xf numFmtId="0" fontId="46" fillId="0" borderId="10" xfId="0" applyFont="1" applyBorder="1" applyAlignment="1">
      <alignment horizontal="center" vertical="top" wrapText="1"/>
    </xf>
    <xf numFmtId="0" fontId="47" fillId="0" borderId="10" xfId="0" applyFont="1" applyBorder="1" applyAlignment="1">
      <alignment horizontal="center" vertical="top" wrapText="1"/>
    </xf>
    <xf numFmtId="0" fontId="0" fillId="0" borderId="10" xfId="0" applyFont="1" applyBorder="1" applyAlignment="1">
      <alignment horizontal="center" vertical="top"/>
    </xf>
    <xf numFmtId="165" fontId="46" fillId="0" borderId="17" xfId="0" applyNumberFormat="1" applyFont="1" applyBorder="1" applyAlignment="1">
      <alignment horizontal="center" vertical="top" wrapText="1"/>
    </xf>
    <xf numFmtId="0" fontId="0" fillId="0" borderId="18" xfId="0" applyFont="1" applyBorder="1" applyAlignment="1">
      <alignment horizontal="center" vertical="top" wrapText="1"/>
    </xf>
    <xf numFmtId="0" fontId="0" fillId="0" borderId="19" xfId="0" applyFont="1" applyBorder="1" applyAlignment="1">
      <alignment horizontal="center" vertical="top" wrapText="1"/>
    </xf>
    <xf numFmtId="0" fontId="0" fillId="0" borderId="20" xfId="0" applyFont="1" applyBorder="1" applyAlignment="1">
      <alignment horizontal="center" vertical="top" wrapText="1"/>
    </xf>
    <xf numFmtId="0" fontId="0" fillId="0" borderId="21" xfId="0" applyFont="1" applyBorder="1" applyAlignment="1">
      <alignment horizontal="center" vertical="top" wrapText="1"/>
    </xf>
    <xf numFmtId="0" fontId="0" fillId="0" borderId="22" xfId="0" applyFont="1" applyBorder="1" applyAlignment="1">
      <alignment horizontal="center" vertical="top" wrapText="1"/>
    </xf>
    <xf numFmtId="0" fontId="46" fillId="0" borderId="13" xfId="0" applyFont="1" applyBorder="1" applyAlignment="1">
      <alignment horizontal="left" vertical="top" wrapText="1"/>
    </xf>
    <xf numFmtId="0" fontId="46" fillId="0" borderId="13" xfId="0" applyFont="1" applyBorder="1" applyAlignment="1">
      <alignment horizontal="center" vertical="top"/>
    </xf>
    <xf numFmtId="0" fontId="46" fillId="0" borderId="16" xfId="0" applyFont="1" applyBorder="1" applyAlignment="1">
      <alignment horizontal="center" vertical="top"/>
    </xf>
    <xf numFmtId="0" fontId="46" fillId="0" borderId="14" xfId="0" applyFont="1" applyBorder="1" applyAlignment="1">
      <alignment horizontal="center" vertical="top"/>
    </xf>
    <xf numFmtId="0" fontId="46" fillId="0" borderId="16" xfId="0" applyFont="1" applyBorder="1" applyAlignment="1">
      <alignment horizontal="left" vertical="top" wrapText="1"/>
    </xf>
    <xf numFmtId="0" fontId="46" fillId="0" borderId="14" xfId="0" applyFont="1" applyBorder="1" applyAlignment="1">
      <alignment horizontal="left" vertical="top" wrapText="1"/>
    </xf>
    <xf numFmtId="0" fontId="47" fillId="0" borderId="14" xfId="0" applyFont="1" applyBorder="1" applyAlignment="1">
      <alignment horizontal="left" vertical="top" wrapText="1"/>
    </xf>
    <xf numFmtId="0" fontId="50" fillId="0" borderId="0" xfId="0" applyFont="1" applyBorder="1" applyAlignment="1">
      <alignment horizontal="center" vertical="top" wrapText="1"/>
    </xf>
    <xf numFmtId="0" fontId="49" fillId="0" borderId="0" xfId="0" applyFont="1" applyBorder="1" applyAlignment="1">
      <alignment horizontal="center" vertical="top" wrapText="1"/>
    </xf>
    <xf numFmtId="0" fontId="44" fillId="0" borderId="10" xfId="0" applyFont="1" applyBorder="1" applyAlignment="1">
      <alignment horizontal="center" vertical="center" wrapText="1"/>
    </xf>
    <xf numFmtId="0" fontId="51" fillId="0" borderId="0" xfId="0" applyFont="1" applyBorder="1" applyAlignment="1">
      <alignment horizontal="center" vertical="top" wrapText="1"/>
    </xf>
    <xf numFmtId="0" fontId="44" fillId="0" borderId="10" xfId="0" applyFont="1" applyBorder="1" applyAlignment="1">
      <alignment horizontal="center" vertical="center"/>
    </xf>
    <xf numFmtId="0" fontId="44" fillId="0" borderId="10" xfId="0" applyFont="1" applyBorder="1" applyAlignment="1">
      <alignment horizontal="center"/>
    </xf>
    <xf numFmtId="0" fontId="44" fillId="0" borderId="18" xfId="0" applyFont="1" applyBorder="1" applyAlignment="1">
      <alignment horizontal="left" vertical="top"/>
    </xf>
    <xf numFmtId="0" fontId="46" fillId="0" borderId="16" xfId="0" applyFont="1" applyBorder="1" applyAlignment="1">
      <alignment horizontal="center" vertical="top" wrapText="1"/>
    </xf>
    <xf numFmtId="0" fontId="46" fillId="0" borderId="14" xfId="0" applyFont="1" applyBorder="1" applyAlignment="1">
      <alignment horizontal="center" vertical="top" wrapText="1"/>
    </xf>
    <xf numFmtId="0" fontId="44" fillId="0" borderId="16" xfId="0" applyFont="1" applyBorder="1" applyAlignment="1">
      <alignment horizontal="left" vertical="top" wrapText="1"/>
    </xf>
    <xf numFmtId="0" fontId="44" fillId="0" borderId="14" xfId="0" applyFont="1" applyBorder="1" applyAlignment="1">
      <alignment horizontal="left" vertical="top" wrapText="1"/>
    </xf>
    <xf numFmtId="0" fontId="47" fillId="0" borderId="16" xfId="0" applyFont="1" applyBorder="1" applyAlignment="1">
      <alignment horizontal="left" vertical="top" wrapText="1"/>
    </xf>
    <xf numFmtId="0" fontId="45" fillId="0" borderId="13" xfId="0" applyFont="1" applyBorder="1" applyAlignment="1">
      <alignment horizontal="left" vertical="top" wrapText="1"/>
    </xf>
    <xf numFmtId="0" fontId="47" fillId="0" borderId="16" xfId="0" applyFont="1" applyBorder="1" applyAlignment="1">
      <alignment horizontal="center" vertical="top" wrapText="1"/>
    </xf>
    <xf numFmtId="0" fontId="47" fillId="0" borderId="14" xfId="0" applyFont="1" applyBorder="1" applyAlignment="1">
      <alignment horizontal="center" vertical="top" wrapText="1"/>
    </xf>
    <xf numFmtId="0" fontId="0" fillId="0" borderId="16" xfId="0" applyFont="1" applyBorder="1" applyAlignment="1">
      <alignment horizontal="left" vertical="top" wrapText="1"/>
    </xf>
    <xf numFmtId="0" fontId="0" fillId="0" borderId="16" xfId="0" applyFont="1" applyBorder="1" applyAlignment="1">
      <alignment horizontal="center" vertical="top"/>
    </xf>
    <xf numFmtId="0" fontId="0" fillId="0" borderId="14" xfId="0" applyFont="1" applyBorder="1" applyAlignment="1">
      <alignment horizontal="center" vertical="top"/>
    </xf>
    <xf numFmtId="0" fontId="46" fillId="0" borderId="17" xfId="0" applyFont="1" applyBorder="1" applyAlignment="1">
      <alignment horizontal="center" vertical="top" wrapText="1"/>
    </xf>
    <xf numFmtId="0" fontId="0" fillId="0" borderId="23" xfId="0" applyFont="1" applyBorder="1" applyAlignment="1">
      <alignment horizontal="center" vertical="top" wrapText="1"/>
    </xf>
    <xf numFmtId="0" fontId="46" fillId="0" borderId="10" xfId="0" applyFont="1" applyBorder="1" applyAlignment="1">
      <alignment horizontal="left" vertical="top" wrapText="1"/>
    </xf>
    <xf numFmtId="0" fontId="47" fillId="0" borderId="10" xfId="0" applyFont="1" applyBorder="1" applyAlignment="1">
      <alignment horizontal="left" vertical="top" wrapText="1"/>
    </xf>
    <xf numFmtId="0" fontId="44" fillId="0" borderId="18" xfId="0" applyFont="1" applyBorder="1" applyAlignment="1">
      <alignment horizontal="justify" vertical="center" wrapText="1"/>
    </xf>
    <xf numFmtId="0" fontId="0" fillId="0" borderId="18" xfId="0" applyFont="1" applyBorder="1" applyAlignment="1">
      <alignment wrapText="1"/>
    </xf>
    <xf numFmtId="0" fontId="44" fillId="0" borderId="0" xfId="0" applyFont="1" applyAlignment="1">
      <alignment horizontal="justify" vertical="center" wrapText="1"/>
    </xf>
    <xf numFmtId="0" fontId="0" fillId="0" borderId="0" xfId="0" applyFont="1" applyAlignment="1">
      <alignment wrapText="1"/>
    </xf>
    <xf numFmtId="0" fontId="44" fillId="0" borderId="0" xfId="0" applyFont="1" applyAlignment="1">
      <alignment horizontal="left" wrapText="1"/>
    </xf>
    <xf numFmtId="0" fontId="47" fillId="0" borderId="23" xfId="0" applyFont="1" applyBorder="1" applyAlignment="1">
      <alignment horizontal="left" vertical="top" wrapText="1"/>
    </xf>
    <xf numFmtId="0" fontId="47" fillId="0" borderId="20" xfId="0" applyFont="1" applyBorder="1" applyAlignment="1">
      <alignment horizontal="left" vertical="top" wrapText="1"/>
    </xf>
    <xf numFmtId="0" fontId="52" fillId="0" borderId="0" xfId="0" applyFont="1" applyAlignment="1">
      <alignment horizontal="center" wrapText="1"/>
    </xf>
    <xf numFmtId="0" fontId="44" fillId="0" borderId="13" xfId="0" applyFont="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00B050"/>
    <pageSetUpPr fitToPage="1"/>
  </sheetPr>
  <dimension ref="A1:J16"/>
  <sheetViews>
    <sheetView tabSelected="1" view="pageBreakPreview" zoomScaleNormal="82" zoomScaleSheetLayoutView="100" zoomScalePageLayoutView="0" workbookViewId="0" topLeftCell="A1">
      <selection activeCell="H1" sqref="H1:J1"/>
    </sheetView>
  </sheetViews>
  <sheetFormatPr defaultColWidth="9.140625" defaultRowHeight="15"/>
  <cols>
    <col min="1" max="1" width="18.421875" style="3" customWidth="1"/>
    <col min="2" max="2" width="16.140625" style="3" customWidth="1"/>
    <col min="3" max="3" width="19.8515625" style="3" customWidth="1"/>
    <col min="4" max="4" width="21.00390625" style="3" customWidth="1"/>
    <col min="5" max="5" width="11.57421875" style="3" customWidth="1"/>
    <col min="6" max="6" width="11.28125" style="3" customWidth="1"/>
    <col min="7" max="7" width="12.7109375" style="3" customWidth="1"/>
    <col min="8" max="8" width="11.57421875" style="3" customWidth="1"/>
    <col min="9" max="9" width="12.57421875" style="3" customWidth="1"/>
    <col min="10" max="10" width="13.140625" style="3" customWidth="1"/>
    <col min="11" max="16384" width="9.140625" style="3" customWidth="1"/>
  </cols>
  <sheetData>
    <row r="1" spans="8:10" ht="27.75" customHeight="1">
      <c r="H1" s="63" t="s">
        <v>111</v>
      </c>
      <c r="I1" s="64"/>
      <c r="J1" s="64"/>
    </row>
    <row r="2" spans="1:10" ht="27.75" customHeight="1">
      <c r="A2" s="61" t="s">
        <v>113</v>
      </c>
      <c r="B2" s="62"/>
      <c r="C2" s="62"/>
      <c r="D2" s="62"/>
      <c r="E2" s="62"/>
      <c r="F2" s="62"/>
      <c r="G2" s="62"/>
      <c r="H2" s="62"/>
      <c r="I2" s="62"/>
      <c r="J2" s="62"/>
    </row>
    <row r="3" spans="1:10" ht="15">
      <c r="A3" s="6"/>
      <c r="B3" s="6"/>
      <c r="C3" s="6"/>
      <c r="D3" s="6"/>
      <c r="E3" s="6"/>
      <c r="F3" s="6"/>
      <c r="G3" s="6"/>
      <c r="H3" s="6"/>
      <c r="I3" s="6"/>
      <c r="J3" s="6"/>
    </row>
    <row r="4" spans="1:10" ht="30" customHeight="1">
      <c r="A4" s="65" t="s">
        <v>2</v>
      </c>
      <c r="B4" s="65"/>
      <c r="C4" s="57" t="s">
        <v>45</v>
      </c>
      <c r="D4" s="57"/>
      <c r="E4" s="57"/>
      <c r="F4" s="57"/>
      <c r="G4" s="57"/>
      <c r="H4" s="57"/>
      <c r="I4" s="57"/>
      <c r="J4" s="57"/>
    </row>
    <row r="5" spans="1:10" ht="40.5" customHeight="1">
      <c r="A5" s="65" t="s">
        <v>3</v>
      </c>
      <c r="B5" s="65"/>
      <c r="C5" s="57" t="s">
        <v>46</v>
      </c>
      <c r="D5" s="57"/>
      <c r="E5" s="57"/>
      <c r="F5" s="57"/>
      <c r="G5" s="57"/>
      <c r="H5" s="57"/>
      <c r="I5" s="57"/>
      <c r="J5" s="57"/>
    </row>
    <row r="6" spans="1:10" ht="21" customHeight="1">
      <c r="A6" s="65" t="s">
        <v>38</v>
      </c>
      <c r="B6" s="65"/>
      <c r="C6" s="58" t="s">
        <v>47</v>
      </c>
      <c r="D6" s="59"/>
      <c r="E6" s="59"/>
      <c r="F6" s="59"/>
      <c r="G6" s="59"/>
      <c r="H6" s="59"/>
      <c r="I6" s="59"/>
      <c r="J6" s="60"/>
    </row>
    <row r="7" spans="1:10" ht="92.25" customHeight="1">
      <c r="A7" s="65" t="s">
        <v>4</v>
      </c>
      <c r="B7" s="65"/>
      <c r="C7" s="69" t="s">
        <v>112</v>
      </c>
      <c r="D7" s="70"/>
      <c r="E7" s="70"/>
      <c r="F7" s="70"/>
      <c r="G7" s="70"/>
      <c r="H7" s="70"/>
      <c r="I7" s="70"/>
      <c r="J7" s="71"/>
    </row>
    <row r="8" spans="1:10" ht="15">
      <c r="A8" s="65" t="s">
        <v>5</v>
      </c>
      <c r="B8" s="65"/>
      <c r="C8" s="58" t="s">
        <v>48</v>
      </c>
      <c r="D8" s="59"/>
      <c r="E8" s="59"/>
      <c r="F8" s="59"/>
      <c r="G8" s="59"/>
      <c r="H8" s="59"/>
      <c r="I8" s="59"/>
      <c r="J8" s="60"/>
    </row>
    <row r="9" spans="1:10" ht="15">
      <c r="A9" s="65" t="s">
        <v>6</v>
      </c>
      <c r="B9" s="65" t="s">
        <v>2</v>
      </c>
      <c r="C9" s="72" t="s">
        <v>7</v>
      </c>
      <c r="D9" s="72" t="s">
        <v>8</v>
      </c>
      <c r="E9" s="73" t="s">
        <v>0</v>
      </c>
      <c r="F9" s="73"/>
      <c r="G9" s="73"/>
      <c r="H9" s="73"/>
      <c r="I9" s="73"/>
      <c r="J9" s="73"/>
    </row>
    <row r="10" spans="1:10" ht="30" customHeight="1">
      <c r="A10" s="65"/>
      <c r="B10" s="65"/>
      <c r="C10" s="72"/>
      <c r="D10" s="72"/>
      <c r="E10" s="1" t="s">
        <v>50</v>
      </c>
      <c r="F10" s="1" t="s">
        <v>51</v>
      </c>
      <c r="G10" s="1" t="s">
        <v>52</v>
      </c>
      <c r="H10" s="1" t="s">
        <v>53</v>
      </c>
      <c r="I10" s="1" t="s">
        <v>54</v>
      </c>
      <c r="J10" s="1" t="s">
        <v>55</v>
      </c>
    </row>
    <row r="11" spans="1:10" ht="26.25" customHeight="1">
      <c r="A11" s="65"/>
      <c r="B11" s="65" t="s">
        <v>49</v>
      </c>
      <c r="C11" s="1" t="s">
        <v>47</v>
      </c>
      <c r="D11" s="2" t="s">
        <v>118</v>
      </c>
      <c r="E11" s="7">
        <f>SUM(E12:E15)</f>
        <v>113960.2</v>
      </c>
      <c r="F11" s="7">
        <f>SUM(F12:F15)</f>
        <v>119322.67000000001</v>
      </c>
      <c r="G11" s="7">
        <f>SUM(G12:G15)</f>
        <v>121020.61000000002</v>
      </c>
      <c r="H11" s="7">
        <f>SUM(H12:H15)</f>
        <v>121597.20000000001</v>
      </c>
      <c r="I11" s="7">
        <f>SUM(I12:I15)</f>
        <v>122180.12</v>
      </c>
      <c r="J11" s="7">
        <f>SUM(E11:I11)</f>
        <v>598080.8</v>
      </c>
    </row>
    <row r="12" spans="1:10" ht="45">
      <c r="A12" s="65"/>
      <c r="B12" s="65"/>
      <c r="C12" s="1" t="s">
        <v>47</v>
      </c>
      <c r="D12" s="2" t="s">
        <v>10</v>
      </c>
      <c r="E12" s="10">
        <v>0</v>
      </c>
      <c r="F12" s="10">
        <v>0</v>
      </c>
      <c r="G12" s="10">
        <v>0</v>
      </c>
      <c r="H12" s="10">
        <v>0</v>
      </c>
      <c r="I12" s="10">
        <v>0</v>
      </c>
      <c r="J12" s="7">
        <f>SUM(E12:I12)</f>
        <v>0</v>
      </c>
    </row>
    <row r="13" spans="1:10" ht="30">
      <c r="A13" s="65"/>
      <c r="B13" s="65"/>
      <c r="C13" s="1" t="s">
        <v>47</v>
      </c>
      <c r="D13" s="8" t="s">
        <v>1</v>
      </c>
      <c r="E13" s="11">
        <v>61781</v>
      </c>
      <c r="F13" s="11">
        <v>66172.1</v>
      </c>
      <c r="G13" s="11">
        <v>66172.1</v>
      </c>
      <c r="H13" s="11">
        <v>66172.1</v>
      </c>
      <c r="I13" s="11">
        <v>66172.1</v>
      </c>
      <c r="J13" s="9">
        <f>SUM(E13:I13)</f>
        <v>326469.4</v>
      </c>
    </row>
    <row r="14" spans="1:10" ht="30">
      <c r="A14" s="65"/>
      <c r="B14" s="65"/>
      <c r="C14" s="1" t="s">
        <v>47</v>
      </c>
      <c r="D14" s="8" t="s">
        <v>11</v>
      </c>
      <c r="E14" s="13">
        <v>0</v>
      </c>
      <c r="F14" s="13">
        <v>0</v>
      </c>
      <c r="G14" s="13">
        <v>0</v>
      </c>
      <c r="H14" s="13">
        <v>0</v>
      </c>
      <c r="I14" s="13">
        <v>0</v>
      </c>
      <c r="J14" s="9">
        <f>SUM(E14:I14)</f>
        <v>0</v>
      </c>
    </row>
    <row r="15" spans="1:10" ht="60">
      <c r="A15" s="65"/>
      <c r="B15" s="65"/>
      <c r="C15" s="1" t="s">
        <v>47</v>
      </c>
      <c r="D15" s="8" t="s">
        <v>12</v>
      </c>
      <c r="E15" s="11">
        <v>52179.2</v>
      </c>
      <c r="F15" s="11">
        <v>53150.57</v>
      </c>
      <c r="G15" s="11">
        <v>54848.51</v>
      </c>
      <c r="H15" s="11">
        <v>55425.1</v>
      </c>
      <c r="I15" s="11">
        <v>56008.02</v>
      </c>
      <c r="J15" s="9">
        <f>SUM(E15:I15)</f>
        <v>271611.4</v>
      </c>
    </row>
    <row r="16" spans="1:10" ht="150" customHeight="1">
      <c r="A16" s="65" t="s">
        <v>13</v>
      </c>
      <c r="B16" s="65"/>
      <c r="C16" s="66" t="s">
        <v>114</v>
      </c>
      <c r="D16" s="67"/>
      <c r="E16" s="67"/>
      <c r="F16" s="67"/>
      <c r="G16" s="67"/>
      <c r="H16" s="67"/>
      <c r="I16" s="67"/>
      <c r="J16" s="68"/>
    </row>
  </sheetData>
  <sheetProtection/>
  <mergeCells count="20">
    <mergeCell ref="C9:C10"/>
    <mergeCell ref="D9:D10"/>
    <mergeCell ref="E9:J9"/>
    <mergeCell ref="C4:J4"/>
    <mergeCell ref="C5:J5"/>
    <mergeCell ref="C6:J6"/>
    <mergeCell ref="A2:J2"/>
    <mergeCell ref="H1:J1"/>
    <mergeCell ref="A16:B16"/>
    <mergeCell ref="C16:J16"/>
    <mergeCell ref="A4:B4"/>
    <mergeCell ref="A5:B5"/>
    <mergeCell ref="A6:B6"/>
    <mergeCell ref="A7:B7"/>
    <mergeCell ref="A8:B8"/>
    <mergeCell ref="C7:J7"/>
    <mergeCell ref="C8:J8"/>
    <mergeCell ref="B9:B10"/>
    <mergeCell ref="B11:B15"/>
    <mergeCell ref="A9:A15"/>
  </mergeCells>
  <printOptions horizontalCentered="1"/>
  <pageMargins left="0.1968503937007874" right="0.1968503937007874" top="0.3937007874015748" bottom="0.3937007874015748" header="0.1968503937007874" footer="0.1968503937007874"/>
  <pageSetup fitToHeight="1" fitToWidth="1" horizontalDpi="600" verticalDpi="600" orientation="landscape" paperSize="9" scale="84" r:id="rId1"/>
  <headerFooter>
    <oddFooter>&amp;C&amp;"Times New Roman,обычный"&amp;P</oddFooter>
  </headerFooter>
</worksheet>
</file>

<file path=xl/worksheets/sheet2.xml><?xml version="1.0" encoding="utf-8"?>
<worksheet xmlns="http://schemas.openxmlformats.org/spreadsheetml/2006/main" xmlns:r="http://schemas.openxmlformats.org/officeDocument/2006/relationships">
  <sheetPr>
    <tabColor rgb="FF7030A0"/>
    <pageSetUpPr fitToPage="1"/>
  </sheetPr>
  <dimension ref="A1:N48"/>
  <sheetViews>
    <sheetView view="pageBreakPreview" zoomScale="80" zoomScaleNormal="82" zoomScaleSheetLayoutView="80" zoomScalePageLayoutView="0" workbookViewId="0" topLeftCell="A1">
      <selection activeCell="A1" sqref="A1:N1"/>
    </sheetView>
  </sheetViews>
  <sheetFormatPr defaultColWidth="9.140625" defaultRowHeight="15"/>
  <cols>
    <col min="1" max="1" width="5.28125" style="0" customWidth="1"/>
    <col min="2" max="2" width="23.28125" style="0" customWidth="1"/>
    <col min="3" max="3" width="21.8515625" style="0" customWidth="1"/>
    <col min="4" max="4" width="23.7109375" style="0" customWidth="1"/>
    <col min="5" max="5" width="12.7109375" style="0" customWidth="1"/>
    <col min="6" max="6" width="12.140625" style="0" customWidth="1"/>
    <col min="7" max="7" width="13.7109375" style="0" customWidth="1"/>
    <col min="8" max="8" width="12.57421875" style="0" customWidth="1"/>
    <col min="9" max="9" width="11.421875" style="0" customWidth="1"/>
    <col min="10" max="10" width="11.28125" style="0" customWidth="1"/>
    <col min="11" max="12" width="12.00390625" style="0" customWidth="1"/>
    <col min="13" max="13" width="15.140625" style="0" customWidth="1"/>
    <col min="14" max="14" width="30.421875" style="0" customWidth="1"/>
  </cols>
  <sheetData>
    <row r="1" spans="1:14" ht="18.75">
      <c r="A1" s="62" t="s">
        <v>115</v>
      </c>
      <c r="B1" s="62"/>
      <c r="C1" s="62"/>
      <c r="D1" s="62"/>
      <c r="E1" s="62"/>
      <c r="F1" s="62"/>
      <c r="G1" s="62"/>
      <c r="H1" s="62"/>
      <c r="I1" s="62"/>
      <c r="J1" s="62"/>
      <c r="K1" s="62"/>
      <c r="L1" s="62"/>
      <c r="M1" s="62"/>
      <c r="N1" s="62"/>
    </row>
    <row r="2" spans="1:14" ht="18.75">
      <c r="A2" s="99" t="s">
        <v>116</v>
      </c>
      <c r="B2" s="100"/>
      <c r="C2" s="100"/>
      <c r="D2" s="100"/>
      <c r="E2" s="100"/>
      <c r="F2" s="100"/>
      <c r="G2" s="100"/>
      <c r="H2" s="100"/>
      <c r="I2" s="100"/>
      <c r="J2" s="100"/>
      <c r="K2" s="100"/>
      <c r="L2" s="100"/>
      <c r="M2" s="100"/>
      <c r="N2" s="100"/>
    </row>
    <row r="3" spans="1:14" ht="18" customHeight="1">
      <c r="A3" s="102" t="s">
        <v>24</v>
      </c>
      <c r="B3" s="102"/>
      <c r="C3" s="102"/>
      <c r="D3" s="102"/>
      <c r="E3" s="102"/>
      <c r="F3" s="102"/>
      <c r="G3" s="102"/>
      <c r="H3" s="102"/>
      <c r="I3" s="102"/>
      <c r="J3" s="102"/>
      <c r="K3" s="102"/>
      <c r="L3" s="102"/>
      <c r="M3" s="102"/>
      <c r="N3" s="102"/>
    </row>
    <row r="4" spans="1:14" ht="15" customHeight="1">
      <c r="A4" s="103" t="s">
        <v>14</v>
      </c>
      <c r="B4" s="101" t="s">
        <v>25</v>
      </c>
      <c r="C4" s="101" t="s">
        <v>26</v>
      </c>
      <c r="D4" s="101" t="s">
        <v>27</v>
      </c>
      <c r="E4" s="101" t="s">
        <v>28</v>
      </c>
      <c r="F4" s="101" t="s">
        <v>29</v>
      </c>
      <c r="G4" s="101" t="s">
        <v>30</v>
      </c>
      <c r="H4" s="104" t="s">
        <v>31</v>
      </c>
      <c r="I4" s="104"/>
      <c r="J4" s="104"/>
      <c r="K4" s="104"/>
      <c r="L4" s="104"/>
      <c r="M4" s="101" t="s">
        <v>32</v>
      </c>
      <c r="N4" s="101" t="s">
        <v>33</v>
      </c>
    </row>
    <row r="5" spans="1:14" ht="136.5" customHeight="1">
      <c r="A5" s="103"/>
      <c r="B5" s="101"/>
      <c r="C5" s="101"/>
      <c r="D5" s="101"/>
      <c r="E5" s="101"/>
      <c r="F5" s="101"/>
      <c r="G5" s="101"/>
      <c r="H5" s="1">
        <v>2015</v>
      </c>
      <c r="I5" s="1">
        <v>2016</v>
      </c>
      <c r="J5" s="1">
        <v>2017</v>
      </c>
      <c r="K5" s="1">
        <v>2018</v>
      </c>
      <c r="L5" s="1">
        <v>2019</v>
      </c>
      <c r="M5" s="101"/>
      <c r="N5" s="101"/>
    </row>
    <row r="6" spans="1:14" ht="15">
      <c r="A6" s="1">
        <v>1</v>
      </c>
      <c r="B6" s="1">
        <v>2</v>
      </c>
      <c r="C6" s="1">
        <v>3</v>
      </c>
      <c r="D6" s="1">
        <v>4</v>
      </c>
      <c r="E6" s="1">
        <v>5</v>
      </c>
      <c r="F6" s="1">
        <v>6</v>
      </c>
      <c r="G6" s="1">
        <v>7</v>
      </c>
      <c r="H6" s="1">
        <v>8</v>
      </c>
      <c r="I6" s="1">
        <v>9</v>
      </c>
      <c r="J6" s="1">
        <v>10</v>
      </c>
      <c r="K6" s="1">
        <v>11</v>
      </c>
      <c r="L6" s="1">
        <v>12</v>
      </c>
      <c r="M6" s="1">
        <v>13</v>
      </c>
      <c r="N6" s="1">
        <v>14</v>
      </c>
    </row>
    <row r="7" spans="1:14" ht="26.25" customHeight="1">
      <c r="A7" s="77" t="s">
        <v>34</v>
      </c>
      <c r="B7" s="92" t="s">
        <v>107</v>
      </c>
      <c r="C7" s="92" t="s">
        <v>57</v>
      </c>
      <c r="D7" s="33" t="s">
        <v>9</v>
      </c>
      <c r="E7" s="74" t="s">
        <v>58</v>
      </c>
      <c r="F7" s="32">
        <f>SUM(F8:F12)</f>
        <v>13893.7</v>
      </c>
      <c r="G7" s="32">
        <f aca="true" t="shared" si="0" ref="G7:L7">SUM(G8:G12)</f>
        <v>80990.02</v>
      </c>
      <c r="H7" s="32">
        <f t="shared" si="0"/>
        <v>15724.6</v>
      </c>
      <c r="I7" s="32">
        <f t="shared" si="0"/>
        <v>15989.42</v>
      </c>
      <c r="J7" s="32">
        <f t="shared" si="0"/>
        <v>16262.17</v>
      </c>
      <c r="K7" s="32">
        <f t="shared" si="0"/>
        <v>16424.79</v>
      </c>
      <c r="L7" s="32">
        <f t="shared" si="0"/>
        <v>16589.04</v>
      </c>
      <c r="M7" s="77" t="s">
        <v>47</v>
      </c>
      <c r="N7" s="74" t="s">
        <v>59</v>
      </c>
    </row>
    <row r="8" spans="1:14" ht="30">
      <c r="A8" s="112"/>
      <c r="B8" s="110"/>
      <c r="C8" s="114"/>
      <c r="D8" s="31" t="s">
        <v>1</v>
      </c>
      <c r="E8" s="115"/>
      <c r="F8" s="32">
        <v>0</v>
      </c>
      <c r="G8" s="32">
        <f>SUM(H8:L8)</f>
        <v>0</v>
      </c>
      <c r="H8" s="32">
        <v>0</v>
      </c>
      <c r="I8" s="32">
        <v>0</v>
      </c>
      <c r="J8" s="32">
        <v>0</v>
      </c>
      <c r="K8" s="32">
        <v>0</v>
      </c>
      <c r="L8" s="32">
        <v>0</v>
      </c>
      <c r="M8" s="75"/>
      <c r="N8" s="75"/>
    </row>
    <row r="9" spans="1:14" ht="30">
      <c r="A9" s="112"/>
      <c r="B9" s="110"/>
      <c r="C9" s="114"/>
      <c r="D9" s="31" t="s">
        <v>10</v>
      </c>
      <c r="E9" s="115"/>
      <c r="F9" s="32">
        <v>0</v>
      </c>
      <c r="G9" s="32">
        <f>SUM(H9:L9)</f>
        <v>0</v>
      </c>
      <c r="H9" s="32">
        <v>0</v>
      </c>
      <c r="I9" s="32">
        <v>0</v>
      </c>
      <c r="J9" s="32">
        <v>0</v>
      </c>
      <c r="K9" s="32">
        <v>0</v>
      </c>
      <c r="L9" s="32">
        <v>0</v>
      </c>
      <c r="M9" s="75"/>
      <c r="N9" s="75"/>
    </row>
    <row r="10" spans="1:14" ht="30">
      <c r="A10" s="112"/>
      <c r="B10" s="110"/>
      <c r="C10" s="114"/>
      <c r="D10" s="31" t="s">
        <v>11</v>
      </c>
      <c r="E10" s="115"/>
      <c r="F10" s="32">
        <v>0</v>
      </c>
      <c r="G10" s="32">
        <f>SUM(H10:L10)</f>
        <v>0</v>
      </c>
      <c r="H10" s="32">
        <v>0</v>
      </c>
      <c r="I10" s="32">
        <v>0</v>
      </c>
      <c r="J10" s="32">
        <v>0</v>
      </c>
      <c r="K10" s="32">
        <v>0</v>
      </c>
      <c r="L10" s="32">
        <v>0</v>
      </c>
      <c r="M10" s="75"/>
      <c r="N10" s="75"/>
    </row>
    <row r="11" spans="1:14" ht="45">
      <c r="A11" s="112"/>
      <c r="B11" s="110"/>
      <c r="C11" s="114"/>
      <c r="D11" s="31" t="s">
        <v>105</v>
      </c>
      <c r="E11" s="115"/>
      <c r="F11" s="32">
        <f>F17</f>
        <v>13893.7</v>
      </c>
      <c r="G11" s="32">
        <f aca="true" t="shared" si="1" ref="G11:L11">G17</f>
        <v>80990.02</v>
      </c>
      <c r="H11" s="32">
        <f t="shared" si="1"/>
        <v>15724.6</v>
      </c>
      <c r="I11" s="32">
        <f t="shared" si="1"/>
        <v>15989.42</v>
      </c>
      <c r="J11" s="32">
        <f t="shared" si="1"/>
        <v>16262.17</v>
      </c>
      <c r="K11" s="32">
        <f t="shared" si="1"/>
        <v>16424.79</v>
      </c>
      <c r="L11" s="32">
        <f t="shared" si="1"/>
        <v>16589.04</v>
      </c>
      <c r="M11" s="75"/>
      <c r="N11" s="75"/>
    </row>
    <row r="12" spans="1:14" ht="30">
      <c r="A12" s="113"/>
      <c r="B12" s="98"/>
      <c r="C12" s="79"/>
      <c r="D12" s="31" t="s">
        <v>1</v>
      </c>
      <c r="E12" s="116"/>
      <c r="F12" s="32">
        <v>0</v>
      </c>
      <c r="G12" s="32">
        <f>SUM(H12:L12)</f>
        <v>0</v>
      </c>
      <c r="H12" s="32">
        <v>0</v>
      </c>
      <c r="I12" s="32">
        <v>0</v>
      </c>
      <c r="J12" s="32">
        <v>0</v>
      </c>
      <c r="K12" s="32">
        <v>0</v>
      </c>
      <c r="L12" s="32">
        <v>0</v>
      </c>
      <c r="M12" s="75"/>
      <c r="N12" s="75"/>
    </row>
    <row r="13" spans="1:14" ht="15">
      <c r="A13" s="43"/>
      <c r="B13" s="44"/>
      <c r="C13" s="45"/>
      <c r="D13" s="45" t="s">
        <v>9</v>
      </c>
      <c r="E13" s="32"/>
      <c r="F13" s="32">
        <f>SUM(F14:F17)</f>
        <v>13893.7</v>
      </c>
      <c r="G13" s="32">
        <f aca="true" t="shared" si="2" ref="G13:L13">SUM(G14:G17)</f>
        <v>80990.02</v>
      </c>
      <c r="H13" s="32">
        <f t="shared" si="2"/>
        <v>15724.6</v>
      </c>
      <c r="I13" s="32">
        <f t="shared" si="2"/>
        <v>15989.42</v>
      </c>
      <c r="J13" s="32">
        <f t="shared" si="2"/>
        <v>16262.17</v>
      </c>
      <c r="K13" s="32">
        <f t="shared" si="2"/>
        <v>16424.79</v>
      </c>
      <c r="L13" s="32">
        <f t="shared" si="2"/>
        <v>16589.04</v>
      </c>
      <c r="M13" s="76"/>
      <c r="N13" s="76"/>
    </row>
    <row r="14" spans="1:14" ht="30" customHeight="1">
      <c r="A14" s="93" t="s">
        <v>35</v>
      </c>
      <c r="B14" s="92" t="s">
        <v>56</v>
      </c>
      <c r="C14" s="92" t="s">
        <v>57</v>
      </c>
      <c r="D14" s="27" t="s">
        <v>1</v>
      </c>
      <c r="E14" s="74" t="s">
        <v>58</v>
      </c>
      <c r="F14" s="32">
        <v>0</v>
      </c>
      <c r="G14" s="32">
        <f>SUM(H14:L14)</f>
        <v>0</v>
      </c>
      <c r="H14" s="32">
        <v>0</v>
      </c>
      <c r="I14" s="32">
        <v>0</v>
      </c>
      <c r="J14" s="32">
        <v>0</v>
      </c>
      <c r="K14" s="32">
        <v>0</v>
      </c>
      <c r="L14" s="32">
        <v>0</v>
      </c>
      <c r="M14" s="74" t="s">
        <v>47</v>
      </c>
      <c r="N14" s="74" t="s">
        <v>59</v>
      </c>
    </row>
    <row r="15" spans="1:14" ht="30">
      <c r="A15" s="94"/>
      <c r="B15" s="96"/>
      <c r="C15" s="96"/>
      <c r="D15" s="27" t="s">
        <v>10</v>
      </c>
      <c r="E15" s="75"/>
      <c r="F15" s="32">
        <v>0</v>
      </c>
      <c r="G15" s="32">
        <f>SUM(H15:L15)</f>
        <v>0</v>
      </c>
      <c r="H15" s="32">
        <v>0</v>
      </c>
      <c r="I15" s="32">
        <v>0</v>
      </c>
      <c r="J15" s="32">
        <v>0</v>
      </c>
      <c r="K15" s="32">
        <v>0</v>
      </c>
      <c r="L15" s="32">
        <v>0</v>
      </c>
      <c r="M15" s="75"/>
      <c r="N15" s="75"/>
    </row>
    <row r="16" spans="1:14" ht="30">
      <c r="A16" s="94"/>
      <c r="B16" s="96"/>
      <c r="C16" s="96"/>
      <c r="D16" s="27" t="s">
        <v>11</v>
      </c>
      <c r="E16" s="75"/>
      <c r="F16" s="32">
        <v>0</v>
      </c>
      <c r="G16" s="32">
        <f>SUM(H16:L16)</f>
        <v>0</v>
      </c>
      <c r="H16" s="32">
        <v>0</v>
      </c>
      <c r="I16" s="32">
        <v>0</v>
      </c>
      <c r="J16" s="32">
        <v>0</v>
      </c>
      <c r="K16" s="32">
        <v>0</v>
      </c>
      <c r="L16" s="32">
        <v>0</v>
      </c>
      <c r="M16" s="75"/>
      <c r="N16" s="75"/>
    </row>
    <row r="17" spans="1:14" ht="45">
      <c r="A17" s="95"/>
      <c r="B17" s="97"/>
      <c r="C17" s="97"/>
      <c r="D17" s="27" t="s">
        <v>105</v>
      </c>
      <c r="E17" s="76"/>
      <c r="F17" s="32">
        <v>13893.7</v>
      </c>
      <c r="G17" s="32">
        <f>SUM(H17:L17)</f>
        <v>80990.02</v>
      </c>
      <c r="H17" s="32">
        <v>15724.6</v>
      </c>
      <c r="I17" s="32">
        <v>15989.42</v>
      </c>
      <c r="J17" s="32">
        <v>16262.17</v>
      </c>
      <c r="K17" s="32">
        <v>16424.79</v>
      </c>
      <c r="L17" s="32">
        <v>16589.04</v>
      </c>
      <c r="M17" s="76"/>
      <c r="N17" s="76"/>
    </row>
    <row r="18" spans="1:14" ht="45" customHeight="1">
      <c r="A18" s="77" t="s">
        <v>61</v>
      </c>
      <c r="B18" s="92" t="s">
        <v>60</v>
      </c>
      <c r="C18" s="28" t="s">
        <v>57</v>
      </c>
      <c r="D18" s="92" t="s">
        <v>105</v>
      </c>
      <c r="E18" s="34" t="s">
        <v>63</v>
      </c>
      <c r="F18" s="77" t="s">
        <v>65</v>
      </c>
      <c r="G18" s="117" t="s">
        <v>66</v>
      </c>
      <c r="H18" s="87"/>
      <c r="I18" s="87"/>
      <c r="J18" s="87"/>
      <c r="K18" s="87"/>
      <c r="L18" s="88"/>
      <c r="M18" s="74" t="s">
        <v>47</v>
      </c>
      <c r="N18" s="74" t="s">
        <v>67</v>
      </c>
    </row>
    <row r="19" spans="1:14" ht="67.5" customHeight="1">
      <c r="A19" s="113"/>
      <c r="B19" s="98"/>
      <c r="C19" s="46" t="s">
        <v>62</v>
      </c>
      <c r="D19" s="98"/>
      <c r="E19" s="34" t="s">
        <v>64</v>
      </c>
      <c r="F19" s="76"/>
      <c r="G19" s="89"/>
      <c r="H19" s="90"/>
      <c r="I19" s="90"/>
      <c r="J19" s="90"/>
      <c r="K19" s="90"/>
      <c r="L19" s="91"/>
      <c r="M19" s="76"/>
      <c r="N19" s="76"/>
    </row>
    <row r="20" spans="1:14" ht="15">
      <c r="A20" s="77" t="s">
        <v>36</v>
      </c>
      <c r="B20" s="92" t="s">
        <v>69</v>
      </c>
      <c r="C20" s="78" t="s">
        <v>57</v>
      </c>
      <c r="D20" s="45" t="s">
        <v>9</v>
      </c>
      <c r="E20" s="32"/>
      <c r="F20" s="49">
        <f>SUM(F21:F24)</f>
        <v>32457</v>
      </c>
      <c r="G20" s="49">
        <f aca="true" t="shared" si="3" ref="G20:L20">SUM(G21:G24)</f>
        <v>175663.26</v>
      </c>
      <c r="H20" s="49">
        <f t="shared" si="3"/>
        <v>33576.79</v>
      </c>
      <c r="I20" s="49">
        <f t="shared" si="3"/>
        <v>34227.54</v>
      </c>
      <c r="J20" s="49">
        <f t="shared" si="3"/>
        <v>35595.83</v>
      </c>
      <c r="K20" s="49">
        <f t="shared" si="3"/>
        <v>35951.79</v>
      </c>
      <c r="L20" s="49">
        <f t="shared" si="3"/>
        <v>36311.31</v>
      </c>
      <c r="M20" s="32"/>
      <c r="N20" s="32"/>
    </row>
    <row r="21" spans="1:14" ht="30" customHeight="1">
      <c r="A21" s="106"/>
      <c r="B21" s="96"/>
      <c r="C21" s="108"/>
      <c r="D21" s="27" t="s">
        <v>1</v>
      </c>
      <c r="E21" s="74" t="s">
        <v>58</v>
      </c>
      <c r="F21" s="49">
        <v>0</v>
      </c>
      <c r="G21" s="49">
        <f>SUM(H21:L21)</f>
        <v>0</v>
      </c>
      <c r="H21" s="49">
        <v>0</v>
      </c>
      <c r="I21" s="49">
        <v>0</v>
      </c>
      <c r="J21" s="49">
        <v>0</v>
      </c>
      <c r="K21" s="49">
        <v>0</v>
      </c>
      <c r="L21" s="49">
        <v>0</v>
      </c>
      <c r="M21" s="74" t="s">
        <v>47</v>
      </c>
      <c r="N21" s="74" t="s">
        <v>71</v>
      </c>
    </row>
    <row r="22" spans="1:14" ht="30">
      <c r="A22" s="106"/>
      <c r="B22" s="96"/>
      <c r="C22" s="108"/>
      <c r="D22" s="27" t="s">
        <v>10</v>
      </c>
      <c r="E22" s="75"/>
      <c r="F22" s="49">
        <v>0</v>
      </c>
      <c r="G22" s="49">
        <f>SUM(H22:L22)</f>
        <v>0</v>
      </c>
      <c r="H22" s="49">
        <v>0</v>
      </c>
      <c r="I22" s="49">
        <v>0</v>
      </c>
      <c r="J22" s="49">
        <v>0</v>
      </c>
      <c r="K22" s="49">
        <v>0</v>
      </c>
      <c r="L22" s="49">
        <v>0</v>
      </c>
      <c r="M22" s="75"/>
      <c r="N22" s="75"/>
    </row>
    <row r="23" spans="1:14" ht="30">
      <c r="A23" s="106"/>
      <c r="B23" s="96"/>
      <c r="C23" s="108"/>
      <c r="D23" s="27" t="s">
        <v>11</v>
      </c>
      <c r="E23" s="75"/>
      <c r="F23" s="49">
        <v>0</v>
      </c>
      <c r="G23" s="49">
        <f>SUM(H23:L23)</f>
        <v>0</v>
      </c>
      <c r="H23" s="49">
        <v>0</v>
      </c>
      <c r="I23" s="49">
        <v>0</v>
      </c>
      <c r="J23" s="49">
        <v>0</v>
      </c>
      <c r="K23" s="49">
        <v>0</v>
      </c>
      <c r="L23" s="49">
        <v>0</v>
      </c>
      <c r="M23" s="75"/>
      <c r="N23" s="75"/>
    </row>
    <row r="24" spans="1:14" ht="45">
      <c r="A24" s="107"/>
      <c r="B24" s="97"/>
      <c r="C24" s="109"/>
      <c r="D24" s="27" t="s">
        <v>105</v>
      </c>
      <c r="E24" s="76"/>
      <c r="F24" s="49">
        <v>32457</v>
      </c>
      <c r="G24" s="49">
        <f>SUM(H24:L24)</f>
        <v>175663.26</v>
      </c>
      <c r="H24" s="50">
        <f>H25</f>
        <v>33576.79</v>
      </c>
      <c r="I24" s="50">
        <f>I25</f>
        <v>34227.54</v>
      </c>
      <c r="J24" s="50">
        <f>J25</f>
        <v>35595.83</v>
      </c>
      <c r="K24" s="50">
        <f>K25</f>
        <v>35951.79</v>
      </c>
      <c r="L24" s="50">
        <f>L25</f>
        <v>36311.31</v>
      </c>
      <c r="M24" s="76"/>
      <c r="N24" s="76"/>
    </row>
    <row r="25" spans="1:14" ht="15" customHeight="1">
      <c r="A25" s="77" t="s">
        <v>37</v>
      </c>
      <c r="B25" s="92" t="s">
        <v>70</v>
      </c>
      <c r="C25" s="92" t="s">
        <v>57</v>
      </c>
      <c r="D25" s="45" t="s">
        <v>9</v>
      </c>
      <c r="E25" s="74" t="s">
        <v>58</v>
      </c>
      <c r="F25" s="35">
        <f>SUM(F26:F29)</f>
        <v>32457</v>
      </c>
      <c r="G25" s="32">
        <f>SUM(G26:G29)</f>
        <v>175663.26</v>
      </c>
      <c r="H25" s="35">
        <f>SUM(H26:H29)</f>
        <v>33576.79</v>
      </c>
      <c r="I25" s="35">
        <f>SUM(I26:I29)</f>
        <v>34227.54</v>
      </c>
      <c r="J25" s="35">
        <f>SUM(J26:J29)</f>
        <v>35595.83</v>
      </c>
      <c r="K25" s="35">
        <f>SUM(K26:K29)</f>
        <v>35951.79</v>
      </c>
      <c r="L25" s="35">
        <f>SUM(L26:L29)</f>
        <v>36311.31</v>
      </c>
      <c r="M25" s="74" t="s">
        <v>47</v>
      </c>
      <c r="N25" s="74" t="s">
        <v>71</v>
      </c>
    </row>
    <row r="26" spans="1:14" ht="30" customHeight="1">
      <c r="A26" s="106"/>
      <c r="B26" s="96"/>
      <c r="C26" s="110"/>
      <c r="D26" s="27" t="s">
        <v>1</v>
      </c>
      <c r="E26" s="75"/>
      <c r="F26" s="35">
        <v>0</v>
      </c>
      <c r="G26" s="35">
        <f>SUM(H26:L26)</f>
        <v>0</v>
      </c>
      <c r="H26" s="35">
        <v>0</v>
      </c>
      <c r="I26" s="35">
        <v>0</v>
      </c>
      <c r="J26" s="35">
        <v>0</v>
      </c>
      <c r="K26" s="35">
        <v>0</v>
      </c>
      <c r="L26" s="35">
        <v>0</v>
      </c>
      <c r="M26" s="75"/>
      <c r="N26" s="75"/>
    </row>
    <row r="27" spans="1:14" ht="30">
      <c r="A27" s="106"/>
      <c r="B27" s="96"/>
      <c r="C27" s="110"/>
      <c r="D27" s="27" t="s">
        <v>10</v>
      </c>
      <c r="E27" s="75"/>
      <c r="F27" s="35">
        <v>0</v>
      </c>
      <c r="G27" s="35">
        <f>SUM(H27:L27)</f>
        <v>0</v>
      </c>
      <c r="H27" s="35">
        <v>0</v>
      </c>
      <c r="I27" s="35">
        <v>0</v>
      </c>
      <c r="J27" s="35">
        <v>0</v>
      </c>
      <c r="K27" s="35">
        <v>0</v>
      </c>
      <c r="L27" s="35">
        <v>0</v>
      </c>
      <c r="M27" s="75"/>
      <c r="N27" s="75"/>
    </row>
    <row r="28" spans="1:14" ht="30">
      <c r="A28" s="106"/>
      <c r="B28" s="96"/>
      <c r="C28" s="110"/>
      <c r="D28" s="27" t="s">
        <v>11</v>
      </c>
      <c r="E28" s="75"/>
      <c r="F28" s="35">
        <v>0</v>
      </c>
      <c r="G28" s="35">
        <f>SUM(H28:L28)</f>
        <v>0</v>
      </c>
      <c r="H28" s="35">
        <v>0</v>
      </c>
      <c r="I28" s="35">
        <v>0</v>
      </c>
      <c r="J28" s="35">
        <v>0</v>
      </c>
      <c r="K28" s="35">
        <v>0</v>
      </c>
      <c r="L28" s="35">
        <v>0</v>
      </c>
      <c r="M28" s="75"/>
      <c r="N28" s="75"/>
    </row>
    <row r="29" spans="1:14" ht="45">
      <c r="A29" s="107"/>
      <c r="B29" s="97"/>
      <c r="C29" s="98"/>
      <c r="D29" s="27" t="s">
        <v>105</v>
      </c>
      <c r="E29" s="76"/>
      <c r="F29" s="36">
        <v>32457</v>
      </c>
      <c r="G29" s="35">
        <f>SUM(H29:L29)</f>
        <v>175663.26</v>
      </c>
      <c r="H29" s="37">
        <v>33576.79</v>
      </c>
      <c r="I29" s="38">
        <v>34227.54</v>
      </c>
      <c r="J29" s="38">
        <v>35595.83</v>
      </c>
      <c r="K29" s="38">
        <v>35951.79</v>
      </c>
      <c r="L29" s="38">
        <v>36311.31</v>
      </c>
      <c r="M29" s="76"/>
      <c r="N29" s="76"/>
    </row>
    <row r="30" spans="1:14" ht="49.5" customHeight="1">
      <c r="A30" s="83" t="s">
        <v>72</v>
      </c>
      <c r="B30" s="119" t="s">
        <v>73</v>
      </c>
      <c r="C30" s="92" t="s">
        <v>57</v>
      </c>
      <c r="D30" s="78" t="s">
        <v>105</v>
      </c>
      <c r="E30" s="29" t="s">
        <v>63</v>
      </c>
      <c r="F30" s="83" t="s">
        <v>65</v>
      </c>
      <c r="G30" s="86" t="s">
        <v>66</v>
      </c>
      <c r="H30" s="87"/>
      <c r="I30" s="87"/>
      <c r="J30" s="87"/>
      <c r="K30" s="87"/>
      <c r="L30" s="88"/>
      <c r="M30" s="74" t="s">
        <v>74</v>
      </c>
      <c r="N30" s="74" t="s">
        <v>75</v>
      </c>
    </row>
    <row r="31" spans="1:14" ht="77.25" customHeight="1">
      <c r="A31" s="84"/>
      <c r="B31" s="120"/>
      <c r="C31" s="79"/>
      <c r="D31" s="79"/>
      <c r="E31" s="29" t="s">
        <v>64</v>
      </c>
      <c r="F31" s="85"/>
      <c r="G31" s="89"/>
      <c r="H31" s="90"/>
      <c r="I31" s="90"/>
      <c r="J31" s="90"/>
      <c r="K31" s="90"/>
      <c r="L31" s="91"/>
      <c r="M31" s="76"/>
      <c r="N31" s="76"/>
    </row>
    <row r="32" spans="1:14" ht="165.75" customHeight="1">
      <c r="A32" s="29" t="s">
        <v>76</v>
      </c>
      <c r="B32" s="28" t="s">
        <v>77</v>
      </c>
      <c r="C32" s="14" t="s">
        <v>78</v>
      </c>
      <c r="D32" s="27" t="s">
        <v>105</v>
      </c>
      <c r="E32" s="32" t="s">
        <v>79</v>
      </c>
      <c r="F32" s="39" t="s">
        <v>65</v>
      </c>
      <c r="G32" s="80" t="s">
        <v>66</v>
      </c>
      <c r="H32" s="81"/>
      <c r="I32" s="81"/>
      <c r="J32" s="81"/>
      <c r="K32" s="81"/>
      <c r="L32" s="82"/>
      <c r="M32" s="32" t="s">
        <v>47</v>
      </c>
      <c r="N32" s="39" t="s">
        <v>80</v>
      </c>
    </row>
    <row r="33" spans="1:14" ht="138.75" customHeight="1">
      <c r="A33" s="29" t="s">
        <v>84</v>
      </c>
      <c r="B33" s="28" t="s">
        <v>81</v>
      </c>
      <c r="C33" s="27" t="s">
        <v>57</v>
      </c>
      <c r="D33" s="27" t="s">
        <v>105</v>
      </c>
      <c r="E33" s="32" t="s">
        <v>79</v>
      </c>
      <c r="F33" s="39" t="s">
        <v>65</v>
      </c>
      <c r="G33" s="80" t="s">
        <v>66</v>
      </c>
      <c r="H33" s="81"/>
      <c r="I33" s="81"/>
      <c r="J33" s="81"/>
      <c r="K33" s="81"/>
      <c r="L33" s="82"/>
      <c r="M33" s="32" t="s">
        <v>47</v>
      </c>
      <c r="N33" s="39" t="s">
        <v>83</v>
      </c>
    </row>
    <row r="34" spans="1:14" ht="131.25" customHeight="1">
      <c r="A34" s="29" t="s">
        <v>85</v>
      </c>
      <c r="B34" s="28" t="s">
        <v>103</v>
      </c>
      <c r="C34" s="27" t="s">
        <v>57</v>
      </c>
      <c r="D34" s="27" t="s">
        <v>106</v>
      </c>
      <c r="E34" s="39" t="s">
        <v>58</v>
      </c>
      <c r="F34" s="39" t="s">
        <v>65</v>
      </c>
      <c r="G34" s="80" t="s">
        <v>66</v>
      </c>
      <c r="H34" s="81"/>
      <c r="I34" s="81"/>
      <c r="J34" s="81"/>
      <c r="K34" s="81"/>
      <c r="L34" s="82"/>
      <c r="M34" s="32" t="s">
        <v>47</v>
      </c>
      <c r="N34" s="39" t="s">
        <v>86</v>
      </c>
    </row>
    <row r="35" spans="1:14" ht="15">
      <c r="A35" s="93" t="s">
        <v>87</v>
      </c>
      <c r="B35" s="92" t="s">
        <v>102</v>
      </c>
      <c r="C35" s="92" t="s">
        <v>57</v>
      </c>
      <c r="D35" s="44" t="s">
        <v>9</v>
      </c>
      <c r="E35" s="32"/>
      <c r="F35" s="32">
        <f>SUM(F36:F39)</f>
        <v>56766</v>
      </c>
      <c r="G35" s="32">
        <f aca="true" t="shared" si="4" ref="G35:L35">SUM(G36:G39)</f>
        <v>326469.4</v>
      </c>
      <c r="H35" s="32">
        <f t="shared" si="4"/>
        <v>61781</v>
      </c>
      <c r="I35" s="32">
        <f t="shared" si="4"/>
        <v>66172.1</v>
      </c>
      <c r="J35" s="32">
        <f t="shared" si="4"/>
        <v>66172.1</v>
      </c>
      <c r="K35" s="32">
        <f t="shared" si="4"/>
        <v>66172.1</v>
      </c>
      <c r="L35" s="32">
        <f t="shared" si="4"/>
        <v>66172.1</v>
      </c>
      <c r="M35" s="32"/>
      <c r="N35" s="32"/>
    </row>
    <row r="36" spans="1:14" ht="66.75" customHeight="1">
      <c r="A36" s="94"/>
      <c r="B36" s="96"/>
      <c r="C36" s="110"/>
      <c r="D36" s="28" t="s">
        <v>1</v>
      </c>
      <c r="E36" s="41" t="s">
        <v>88</v>
      </c>
      <c r="F36" s="51">
        <v>56766</v>
      </c>
      <c r="G36" s="32">
        <f aca="true" t="shared" si="5" ref="E36:G39">SUM(H36:L36)</f>
        <v>326469.4</v>
      </c>
      <c r="H36" s="52">
        <v>61781</v>
      </c>
      <c r="I36" s="52">
        <v>66172.1</v>
      </c>
      <c r="J36" s="52">
        <v>66172.1</v>
      </c>
      <c r="K36" s="29">
        <v>66172.1</v>
      </c>
      <c r="L36" s="52">
        <v>66172.1</v>
      </c>
      <c r="M36" s="74" t="s">
        <v>74</v>
      </c>
      <c r="N36" s="74" t="s">
        <v>89</v>
      </c>
    </row>
    <row r="37" spans="1:14" ht="25.5">
      <c r="A37" s="94"/>
      <c r="B37" s="96"/>
      <c r="C37" s="98"/>
      <c r="D37" s="28" t="s">
        <v>10</v>
      </c>
      <c r="E37" s="32">
        <f t="shared" si="5"/>
        <v>0</v>
      </c>
      <c r="F37" s="32">
        <f t="shared" si="5"/>
        <v>0</v>
      </c>
      <c r="G37" s="32">
        <f t="shared" si="5"/>
        <v>0</v>
      </c>
      <c r="H37" s="32">
        <v>0</v>
      </c>
      <c r="I37" s="32">
        <v>0</v>
      </c>
      <c r="J37" s="32">
        <v>0</v>
      </c>
      <c r="K37" s="32">
        <v>0</v>
      </c>
      <c r="L37" s="32">
        <v>0</v>
      </c>
      <c r="M37" s="76"/>
      <c r="N37" s="75"/>
    </row>
    <row r="38" spans="1:14" ht="15">
      <c r="A38" s="94"/>
      <c r="B38" s="96"/>
      <c r="C38" s="111" t="s">
        <v>95</v>
      </c>
      <c r="D38" s="28" t="s">
        <v>11</v>
      </c>
      <c r="E38" s="32">
        <f t="shared" si="5"/>
        <v>0</v>
      </c>
      <c r="F38" s="32">
        <f t="shared" si="5"/>
        <v>0</v>
      </c>
      <c r="G38" s="32">
        <f>SUM(H38:L38)</f>
        <v>0</v>
      </c>
      <c r="H38" s="32">
        <v>0</v>
      </c>
      <c r="I38" s="32">
        <v>0</v>
      </c>
      <c r="J38" s="32">
        <v>0</v>
      </c>
      <c r="K38" s="32">
        <v>0</v>
      </c>
      <c r="L38" s="32">
        <v>0</v>
      </c>
      <c r="M38" s="32"/>
      <c r="N38" s="75"/>
    </row>
    <row r="39" spans="1:14" ht="107.25" customHeight="1">
      <c r="A39" s="95"/>
      <c r="B39" s="97"/>
      <c r="C39" s="98"/>
      <c r="D39" s="28" t="s">
        <v>105</v>
      </c>
      <c r="E39" s="32">
        <f t="shared" si="5"/>
        <v>0</v>
      </c>
      <c r="F39" s="32">
        <f t="shared" si="5"/>
        <v>0</v>
      </c>
      <c r="G39" s="32">
        <f>SUM(H39:L39)</f>
        <v>0</v>
      </c>
      <c r="H39" s="32">
        <v>0</v>
      </c>
      <c r="I39" s="32">
        <v>0</v>
      </c>
      <c r="J39" s="32">
        <v>0</v>
      </c>
      <c r="K39" s="32">
        <v>0</v>
      </c>
      <c r="L39" s="32">
        <v>0</v>
      </c>
      <c r="M39" s="32"/>
      <c r="N39" s="76"/>
    </row>
    <row r="40" spans="1:14" ht="110.25" customHeight="1">
      <c r="A40" s="40" t="s">
        <v>91</v>
      </c>
      <c r="B40" s="47" t="s">
        <v>90</v>
      </c>
      <c r="C40" s="47" t="s">
        <v>57</v>
      </c>
      <c r="D40" s="28" t="s">
        <v>82</v>
      </c>
      <c r="E40" s="41" t="s">
        <v>88</v>
      </c>
      <c r="F40" s="39" t="s">
        <v>65</v>
      </c>
      <c r="G40" s="80" t="s">
        <v>66</v>
      </c>
      <c r="H40" s="81"/>
      <c r="I40" s="81"/>
      <c r="J40" s="81"/>
      <c r="K40" s="81"/>
      <c r="L40" s="82"/>
      <c r="M40" s="42" t="s">
        <v>47</v>
      </c>
      <c r="N40" s="34" t="s">
        <v>92</v>
      </c>
    </row>
    <row r="41" spans="1:14" ht="85.5" customHeight="1">
      <c r="A41" s="77" t="s">
        <v>94</v>
      </c>
      <c r="B41" s="92" t="s">
        <v>93</v>
      </c>
      <c r="C41" s="47" t="s">
        <v>57</v>
      </c>
      <c r="D41" s="44" t="s">
        <v>9</v>
      </c>
      <c r="E41" s="29" t="s">
        <v>88</v>
      </c>
      <c r="F41" s="32">
        <f>SUM(F42:F45)</f>
        <v>2500</v>
      </c>
      <c r="G41" s="32">
        <f>SUM(G42:G45)</f>
        <v>14060.3</v>
      </c>
      <c r="H41" s="32">
        <f>SUM(H42:H45)</f>
        <v>2701.8</v>
      </c>
      <c r="I41" s="32">
        <f>SUM(I42:I45)</f>
        <v>2755.8</v>
      </c>
      <c r="J41" s="32">
        <f>SUM(J42:J45)</f>
        <v>2811</v>
      </c>
      <c r="K41" s="32">
        <f>SUM(K42:K45)</f>
        <v>2867.2</v>
      </c>
      <c r="L41" s="32">
        <f>SUM(L42:L45)</f>
        <v>2924.5</v>
      </c>
      <c r="M41" s="77" t="s">
        <v>47</v>
      </c>
      <c r="N41" s="117" t="s">
        <v>98</v>
      </c>
    </row>
    <row r="42" spans="1:14" ht="74.25" customHeight="1">
      <c r="A42" s="112"/>
      <c r="B42" s="110"/>
      <c r="C42" s="28" t="s">
        <v>95</v>
      </c>
      <c r="D42" s="28" t="s">
        <v>1</v>
      </c>
      <c r="E42" s="41" t="s">
        <v>88</v>
      </c>
      <c r="F42" s="51">
        <v>2500</v>
      </c>
      <c r="G42" s="53">
        <f>SUM(H42:L42)</f>
        <v>14060.3</v>
      </c>
      <c r="H42" s="54">
        <v>2701.8</v>
      </c>
      <c r="I42" s="54">
        <v>2755.8</v>
      </c>
      <c r="J42" s="54">
        <v>2811</v>
      </c>
      <c r="K42" s="54">
        <v>2867.2</v>
      </c>
      <c r="L42" s="54">
        <v>2924.5</v>
      </c>
      <c r="M42" s="75"/>
      <c r="N42" s="118"/>
    </row>
    <row r="43" spans="1:14" ht="22.5" customHeight="1">
      <c r="A43" s="112"/>
      <c r="B43" s="110"/>
      <c r="C43" s="47"/>
      <c r="D43" s="28" t="s">
        <v>10</v>
      </c>
      <c r="E43" s="32">
        <f>SUM(F43:J43)</f>
        <v>0</v>
      </c>
      <c r="F43" s="32">
        <f>SUM(G43:K43)</f>
        <v>0</v>
      </c>
      <c r="G43" s="32">
        <f>SUM(H43:L43)</f>
        <v>0</v>
      </c>
      <c r="H43" s="55">
        <v>0</v>
      </c>
      <c r="I43" s="55">
        <v>0</v>
      </c>
      <c r="J43" s="55">
        <v>0</v>
      </c>
      <c r="K43" s="55">
        <v>0</v>
      </c>
      <c r="L43" s="55">
        <v>0</v>
      </c>
      <c r="M43" s="75"/>
      <c r="N43" s="118"/>
    </row>
    <row r="44" spans="1:14" ht="19.5" customHeight="1">
      <c r="A44" s="112"/>
      <c r="B44" s="110"/>
      <c r="C44" s="47"/>
      <c r="D44" s="28" t="s">
        <v>11</v>
      </c>
      <c r="E44" s="32">
        <f>SUM(F44:J44)</f>
        <v>0</v>
      </c>
      <c r="F44" s="32">
        <f>SUM(G44:K44)</f>
        <v>0</v>
      </c>
      <c r="G44" s="32">
        <f>SUM(H44:L44)</f>
        <v>0</v>
      </c>
      <c r="H44" s="32">
        <v>0</v>
      </c>
      <c r="I44" s="32">
        <v>0</v>
      </c>
      <c r="J44" s="32">
        <v>0</v>
      </c>
      <c r="K44" s="32">
        <v>0</v>
      </c>
      <c r="L44" s="32">
        <v>0</v>
      </c>
      <c r="M44" s="75"/>
      <c r="N44" s="118"/>
    </row>
    <row r="45" spans="1:14" ht="51" customHeight="1">
      <c r="A45" s="113"/>
      <c r="B45" s="98"/>
      <c r="C45" s="48"/>
      <c r="D45" s="28" t="s">
        <v>105</v>
      </c>
      <c r="E45" s="32">
        <f>SUM(F45:J45)</f>
        <v>0</v>
      </c>
      <c r="F45" s="32">
        <f>SUM(G45:K45)</f>
        <v>0</v>
      </c>
      <c r="G45" s="32">
        <f>SUM(H45:L45)</f>
        <v>0</v>
      </c>
      <c r="H45" s="32">
        <v>0</v>
      </c>
      <c r="I45" s="32">
        <v>0</v>
      </c>
      <c r="J45" s="32">
        <v>0</v>
      </c>
      <c r="K45" s="32">
        <v>0</v>
      </c>
      <c r="L45" s="32">
        <v>0</v>
      </c>
      <c r="M45" s="76"/>
      <c r="N45" s="89"/>
    </row>
    <row r="46" spans="1:14" ht="148.5" customHeight="1">
      <c r="A46" s="40" t="s">
        <v>96</v>
      </c>
      <c r="B46" s="47" t="s">
        <v>97</v>
      </c>
      <c r="C46" s="47" t="s">
        <v>57</v>
      </c>
      <c r="D46" s="28" t="s">
        <v>105</v>
      </c>
      <c r="E46" s="41" t="s">
        <v>88</v>
      </c>
      <c r="F46" s="39" t="s">
        <v>65</v>
      </c>
      <c r="G46" s="80" t="s">
        <v>66</v>
      </c>
      <c r="H46" s="81"/>
      <c r="I46" s="81"/>
      <c r="J46" s="81"/>
      <c r="K46" s="81"/>
      <c r="L46" s="82"/>
      <c r="M46" s="32" t="s">
        <v>47</v>
      </c>
      <c r="N46" s="39" t="s">
        <v>99</v>
      </c>
    </row>
    <row r="47" spans="1:14" ht="27.75" customHeight="1">
      <c r="A47" s="105" t="s">
        <v>39</v>
      </c>
      <c r="B47" s="105"/>
      <c r="C47" s="105"/>
      <c r="D47" s="105"/>
      <c r="E47" s="105"/>
      <c r="F47" s="105"/>
      <c r="G47" s="105"/>
      <c r="H47" s="105"/>
      <c r="I47" s="105"/>
      <c r="J47" s="105"/>
      <c r="K47" s="105"/>
      <c r="L47" s="105"/>
      <c r="M47" s="105"/>
      <c r="N47" s="105"/>
    </row>
    <row r="48" spans="1:14" ht="15">
      <c r="A48" s="4"/>
      <c r="B48" s="4"/>
      <c r="C48" s="4"/>
      <c r="D48" s="4"/>
      <c r="E48" s="4"/>
      <c r="F48" s="4"/>
      <c r="G48" s="4"/>
      <c r="H48" s="4"/>
      <c r="I48" s="4"/>
      <c r="J48" s="4"/>
      <c r="K48" s="4"/>
      <c r="L48" s="4"/>
      <c r="M48" s="4"/>
      <c r="N48" s="4"/>
    </row>
  </sheetData>
  <sheetProtection/>
  <mergeCells count="68">
    <mergeCell ref="N41:N45"/>
    <mergeCell ref="G46:L46"/>
    <mergeCell ref="B41:B45"/>
    <mergeCell ref="A41:A45"/>
    <mergeCell ref="M14:M17"/>
    <mergeCell ref="N14:N17"/>
    <mergeCell ref="A18:A19"/>
    <mergeCell ref="D18:D19"/>
    <mergeCell ref="F18:F19"/>
    <mergeCell ref="G18:L19"/>
    <mergeCell ref="B30:B31"/>
    <mergeCell ref="E21:E24"/>
    <mergeCell ref="M21:M24"/>
    <mergeCell ref="N21:N24"/>
    <mergeCell ref="N30:N31"/>
    <mergeCell ref="M30:M31"/>
    <mergeCell ref="M7:M13"/>
    <mergeCell ref="N7:N13"/>
    <mergeCell ref="A7:A12"/>
    <mergeCell ref="B7:B12"/>
    <mergeCell ref="C7:C12"/>
    <mergeCell ref="E7:E12"/>
    <mergeCell ref="C35:C37"/>
    <mergeCell ref="C38:C39"/>
    <mergeCell ref="E4:E5"/>
    <mergeCell ref="F4:F5"/>
    <mergeCell ref="G4:G5"/>
    <mergeCell ref="N18:N19"/>
    <mergeCell ref="M18:M19"/>
    <mergeCell ref="A47:N47"/>
    <mergeCell ref="A20:A24"/>
    <mergeCell ref="B20:B24"/>
    <mergeCell ref="C20:C24"/>
    <mergeCell ref="A25:A29"/>
    <mergeCell ref="B25:B29"/>
    <mergeCell ref="C25:C29"/>
    <mergeCell ref="A35:A39"/>
    <mergeCell ref="B35:B39"/>
    <mergeCell ref="G33:L33"/>
    <mergeCell ref="G34:L34"/>
    <mergeCell ref="N25:N29"/>
    <mergeCell ref="N36:N39"/>
    <mergeCell ref="G40:L40"/>
    <mergeCell ref="A2:N2"/>
    <mergeCell ref="M4:M5"/>
    <mergeCell ref="N4:N5"/>
    <mergeCell ref="A1:N1"/>
    <mergeCell ref="A3:N3"/>
    <mergeCell ref="A4:A5"/>
    <mergeCell ref="B4:B5"/>
    <mergeCell ref="C4:C5"/>
    <mergeCell ref="D4:D5"/>
    <mergeCell ref="H4:L4"/>
    <mergeCell ref="A30:A31"/>
    <mergeCell ref="F30:F31"/>
    <mergeCell ref="G30:L31"/>
    <mergeCell ref="C30:C31"/>
    <mergeCell ref="A14:A17"/>
    <mergeCell ref="B14:B17"/>
    <mergeCell ref="E14:E17"/>
    <mergeCell ref="B18:B19"/>
    <mergeCell ref="C14:C17"/>
    <mergeCell ref="M25:M29"/>
    <mergeCell ref="M36:M37"/>
    <mergeCell ref="M41:M45"/>
    <mergeCell ref="E25:E29"/>
    <mergeCell ref="D30:D31"/>
    <mergeCell ref="G32:L32"/>
  </mergeCells>
  <printOptions/>
  <pageMargins left="0.1968503937007874" right="0.1968503937007874" top="0.3937007874015748" bottom="0.3937007874015748" header="0.1968503937007874" footer="0.1968503937007874"/>
  <pageSetup firstPageNumber="6" useFirstPageNumber="1" fitToHeight="0" fitToWidth="1" horizontalDpi="600" verticalDpi="600" orientation="landscape" paperSize="9" scale="66" r:id="rId1"/>
  <headerFooter>
    <oddFooter>&amp;C&amp;"Times New Roman,обычный"&amp;P</oddFooter>
  </headerFooter>
  <rowBreaks count="1" manualBreakCount="1">
    <brk id="23" max="13" man="1"/>
  </rowBreaks>
</worksheet>
</file>

<file path=xl/worksheets/sheet3.xml><?xml version="1.0" encoding="utf-8"?>
<worksheet xmlns="http://schemas.openxmlformats.org/spreadsheetml/2006/main" xmlns:r="http://schemas.openxmlformats.org/officeDocument/2006/relationships">
  <sheetPr>
    <tabColor rgb="FFFFFF00"/>
  </sheetPr>
  <dimension ref="A1:H40"/>
  <sheetViews>
    <sheetView view="pageBreakPreview" zoomScaleSheetLayoutView="100" zoomScalePageLayoutView="0" workbookViewId="0" topLeftCell="A1">
      <selection activeCell="A1" sqref="A1:H1"/>
    </sheetView>
  </sheetViews>
  <sheetFormatPr defaultColWidth="9.140625" defaultRowHeight="15" outlineLevelRow="1"/>
  <cols>
    <col min="1" max="1" width="27.57421875" style="3" customWidth="1"/>
    <col min="2" max="2" width="13.140625" style="3" customWidth="1"/>
    <col min="3" max="3" width="17.57421875" style="3" customWidth="1"/>
    <col min="4" max="4" width="13.00390625" style="3" customWidth="1"/>
    <col min="5" max="5" width="19.57421875" style="3" customWidth="1"/>
    <col min="6" max="6" width="14.57421875" style="3" customWidth="1"/>
    <col min="7" max="7" width="36.140625" style="3" customWidth="1"/>
    <col min="8" max="8" width="25.28125" style="3" customWidth="1"/>
    <col min="9" max="16384" width="9.140625" style="3" customWidth="1"/>
  </cols>
  <sheetData>
    <row r="1" spans="1:8" ht="15.75">
      <c r="A1" s="128" t="s">
        <v>117</v>
      </c>
      <c r="B1" s="128"/>
      <c r="C1" s="128"/>
      <c r="D1" s="128"/>
      <c r="E1" s="128"/>
      <c r="F1" s="128"/>
      <c r="G1" s="128"/>
      <c r="H1" s="128"/>
    </row>
    <row r="2" spans="1:8" ht="19.5" customHeight="1">
      <c r="A2" s="128" t="s">
        <v>21</v>
      </c>
      <c r="B2" s="128"/>
      <c r="C2" s="128"/>
      <c r="D2" s="128"/>
      <c r="E2" s="128"/>
      <c r="F2" s="128"/>
      <c r="G2" s="128"/>
      <c r="H2" s="128"/>
    </row>
    <row r="3" spans="1:8" ht="37.5" customHeight="1">
      <c r="A3" s="128" t="s">
        <v>108</v>
      </c>
      <c r="B3" s="128"/>
      <c r="C3" s="128"/>
      <c r="D3" s="128"/>
      <c r="E3" s="128"/>
      <c r="F3" s="128"/>
      <c r="G3" s="128"/>
      <c r="H3" s="128"/>
    </row>
    <row r="5" spans="1:8" ht="15">
      <c r="A5" s="125" t="s">
        <v>22</v>
      </c>
      <c r="B5" s="125"/>
      <c r="C5" s="125"/>
      <c r="D5" s="125"/>
      <c r="E5" s="125"/>
      <c r="F5" s="125"/>
      <c r="G5" s="125"/>
      <c r="H5" s="125"/>
    </row>
    <row r="7" spans="1:8" ht="62.25" customHeight="1">
      <c r="A7" s="1" t="s">
        <v>16</v>
      </c>
      <c r="B7" s="101" t="s">
        <v>17</v>
      </c>
      <c r="C7" s="129"/>
      <c r="D7" s="101" t="s">
        <v>18</v>
      </c>
      <c r="E7" s="129"/>
      <c r="F7" s="101" t="s">
        <v>19</v>
      </c>
      <c r="G7" s="101"/>
      <c r="H7" s="1" t="s">
        <v>20</v>
      </c>
    </row>
    <row r="8" spans="1:8" ht="15">
      <c r="A8" s="119" t="s">
        <v>68</v>
      </c>
      <c r="B8" s="15" t="s">
        <v>40</v>
      </c>
      <c r="C8" s="24">
        <v>15724.6</v>
      </c>
      <c r="D8" s="16" t="s">
        <v>40</v>
      </c>
      <c r="E8" s="12">
        <v>15774.5</v>
      </c>
      <c r="F8" s="17" t="s">
        <v>40</v>
      </c>
      <c r="G8" s="92" t="s">
        <v>100</v>
      </c>
      <c r="H8" s="18">
        <f>E8-C8</f>
        <v>49.899999999999636</v>
      </c>
    </row>
    <row r="9" spans="1:8" ht="15">
      <c r="A9" s="119"/>
      <c r="B9" s="15" t="s">
        <v>41</v>
      </c>
      <c r="C9" s="24">
        <v>15989.4</v>
      </c>
      <c r="D9" s="16" t="s">
        <v>41</v>
      </c>
      <c r="E9" s="25">
        <v>16046.1</v>
      </c>
      <c r="F9" s="17" t="s">
        <v>41</v>
      </c>
      <c r="G9" s="126"/>
      <c r="H9" s="18">
        <f>E9-C9</f>
        <v>56.70000000000073</v>
      </c>
    </row>
    <row r="10" spans="1:8" ht="15">
      <c r="A10" s="119"/>
      <c r="B10" s="15" t="s">
        <v>42</v>
      </c>
      <c r="C10" s="24">
        <v>16262.1</v>
      </c>
      <c r="D10" s="16" t="s">
        <v>42</v>
      </c>
      <c r="E10" s="25">
        <v>16326</v>
      </c>
      <c r="F10" s="17" t="s">
        <v>42</v>
      </c>
      <c r="G10" s="126"/>
      <c r="H10" s="18">
        <f>E10-C10</f>
        <v>63.899999999999636</v>
      </c>
    </row>
    <row r="11" spans="1:8" ht="15">
      <c r="A11" s="119"/>
      <c r="B11" s="15" t="s">
        <v>43</v>
      </c>
      <c r="C11" s="24">
        <v>16424.8</v>
      </c>
      <c r="D11" s="16" t="s">
        <v>43</v>
      </c>
      <c r="E11" s="25">
        <v>16490</v>
      </c>
      <c r="F11" s="17" t="s">
        <v>43</v>
      </c>
      <c r="G11" s="126"/>
      <c r="H11" s="18">
        <f>E11-C11</f>
        <v>65.20000000000073</v>
      </c>
    </row>
    <row r="12" spans="1:8" ht="86.25" customHeight="1">
      <c r="A12" s="119"/>
      <c r="B12" s="19" t="s">
        <v>44</v>
      </c>
      <c r="C12" s="24">
        <v>16589</v>
      </c>
      <c r="D12" s="20" t="s">
        <v>44</v>
      </c>
      <c r="E12" s="25">
        <v>16665.9</v>
      </c>
      <c r="F12" s="21" t="s">
        <v>44</v>
      </c>
      <c r="G12" s="127"/>
      <c r="H12" s="23">
        <f>E12-C12</f>
        <v>76.90000000000146</v>
      </c>
    </row>
    <row r="13" spans="1:8" ht="21" customHeight="1" hidden="1" outlineLevel="1">
      <c r="A13" s="65" t="s">
        <v>15</v>
      </c>
      <c r="B13" s="5" t="s">
        <v>40</v>
      </c>
      <c r="C13" s="14"/>
      <c r="D13" s="5" t="s">
        <v>40</v>
      </c>
      <c r="E13" s="14"/>
      <c r="F13" s="5" t="s">
        <v>40</v>
      </c>
      <c r="G13" s="5"/>
      <c r="H13" s="14"/>
    </row>
    <row r="14" spans="1:8" ht="21" customHeight="1" hidden="1" outlineLevel="1">
      <c r="A14" s="65"/>
      <c r="B14" s="5" t="s">
        <v>41</v>
      </c>
      <c r="C14" s="5"/>
      <c r="D14" s="5" t="s">
        <v>41</v>
      </c>
      <c r="E14" s="5"/>
      <c r="F14" s="5" t="s">
        <v>41</v>
      </c>
      <c r="G14" s="5"/>
      <c r="H14" s="5"/>
    </row>
    <row r="15" spans="1:8" ht="21" customHeight="1" hidden="1" outlineLevel="1">
      <c r="A15" s="65"/>
      <c r="B15" s="5" t="s">
        <v>42</v>
      </c>
      <c r="C15" s="5"/>
      <c r="D15" s="5" t="s">
        <v>42</v>
      </c>
      <c r="E15" s="5"/>
      <c r="F15" s="5" t="s">
        <v>42</v>
      </c>
      <c r="G15" s="5"/>
      <c r="H15" s="5"/>
    </row>
    <row r="16" spans="1:8" ht="21" customHeight="1" hidden="1" outlineLevel="1">
      <c r="A16" s="65"/>
      <c r="B16" s="5" t="s">
        <v>43</v>
      </c>
      <c r="C16" s="5"/>
      <c r="D16" s="5" t="s">
        <v>43</v>
      </c>
      <c r="E16" s="5"/>
      <c r="F16" s="5" t="s">
        <v>43</v>
      </c>
      <c r="G16" s="5"/>
      <c r="H16" s="5"/>
    </row>
    <row r="17" spans="1:8" ht="21" customHeight="1" hidden="1" outlineLevel="1">
      <c r="A17" s="65"/>
      <c r="B17" s="5" t="s">
        <v>44</v>
      </c>
      <c r="C17" s="5"/>
      <c r="D17" s="5" t="s">
        <v>44</v>
      </c>
      <c r="E17" s="5"/>
      <c r="F17" s="5" t="s">
        <v>44</v>
      </c>
      <c r="G17" s="5"/>
      <c r="H17" s="5"/>
    </row>
    <row r="18" ht="15" collapsed="1"/>
    <row r="20" spans="1:8" ht="15">
      <c r="A20" s="125" t="s">
        <v>23</v>
      </c>
      <c r="B20" s="125"/>
      <c r="C20" s="125"/>
      <c r="D20" s="125"/>
      <c r="E20" s="125"/>
      <c r="F20" s="125"/>
      <c r="G20" s="125"/>
      <c r="H20" s="125"/>
    </row>
    <row r="22" spans="1:8" ht="95.25" customHeight="1">
      <c r="A22" s="1" t="s">
        <v>16</v>
      </c>
      <c r="B22" s="101" t="s">
        <v>17</v>
      </c>
      <c r="C22" s="101"/>
      <c r="D22" s="101" t="s">
        <v>18</v>
      </c>
      <c r="E22" s="101"/>
      <c r="F22" s="101" t="s">
        <v>19</v>
      </c>
      <c r="G22" s="101"/>
      <c r="H22" s="1" t="s">
        <v>101</v>
      </c>
    </row>
    <row r="23" spans="1:8" ht="15" customHeight="1">
      <c r="A23" s="83" t="s">
        <v>68</v>
      </c>
      <c r="B23" s="15" t="s">
        <v>40</v>
      </c>
      <c r="C23" s="24">
        <v>15724.6</v>
      </c>
      <c r="D23" s="16" t="s">
        <v>40</v>
      </c>
      <c r="E23" s="25">
        <v>15674.7</v>
      </c>
      <c r="F23" s="17" t="s">
        <v>40</v>
      </c>
      <c r="G23" s="77" t="s">
        <v>104</v>
      </c>
      <c r="H23" s="26">
        <f>C23-E23</f>
        <v>49.899999999999636</v>
      </c>
    </row>
    <row r="24" spans="1:8" ht="15">
      <c r="A24" s="83"/>
      <c r="B24" s="15" t="s">
        <v>41</v>
      </c>
      <c r="C24" s="24">
        <v>15989.4</v>
      </c>
      <c r="D24" s="17" t="s">
        <v>41</v>
      </c>
      <c r="E24" s="22">
        <v>15932.7</v>
      </c>
      <c r="F24" s="22" t="s">
        <v>41</v>
      </c>
      <c r="G24" s="112"/>
      <c r="H24" s="26">
        <f>C24-E24</f>
        <v>56.69999999999891</v>
      </c>
    </row>
    <row r="25" spans="1:8" ht="15">
      <c r="A25" s="83"/>
      <c r="B25" s="22" t="s">
        <v>42</v>
      </c>
      <c r="C25" s="24">
        <v>16262.1</v>
      </c>
      <c r="D25" s="22" t="s">
        <v>42</v>
      </c>
      <c r="E25" s="22">
        <v>16198.4</v>
      </c>
      <c r="F25" s="22" t="s">
        <v>42</v>
      </c>
      <c r="G25" s="112"/>
      <c r="H25" s="26">
        <f>C25-E25</f>
        <v>63.70000000000073</v>
      </c>
    </row>
    <row r="26" spans="1:8" ht="15">
      <c r="A26" s="83"/>
      <c r="B26" s="22" t="s">
        <v>43</v>
      </c>
      <c r="C26" s="24">
        <v>16424.8</v>
      </c>
      <c r="D26" s="22" t="s">
        <v>43</v>
      </c>
      <c r="E26" s="22">
        <v>16359.5</v>
      </c>
      <c r="F26" s="22" t="s">
        <v>43</v>
      </c>
      <c r="G26" s="112"/>
      <c r="H26" s="26">
        <f>C26-E26</f>
        <v>65.29999999999927</v>
      </c>
    </row>
    <row r="27" spans="1:8" ht="168.75" customHeight="1">
      <c r="A27" s="83"/>
      <c r="B27" s="22" t="s">
        <v>44</v>
      </c>
      <c r="C27" s="30">
        <v>16589</v>
      </c>
      <c r="D27" s="22" t="s">
        <v>44</v>
      </c>
      <c r="E27" s="22">
        <v>16522.2</v>
      </c>
      <c r="F27" s="22" t="s">
        <v>44</v>
      </c>
      <c r="G27" s="113"/>
      <c r="H27" s="26">
        <f>C27-E27</f>
        <v>66.79999999999927</v>
      </c>
    </row>
    <row r="28" spans="1:8" ht="15" hidden="1" outlineLevel="1">
      <c r="A28" s="65" t="s">
        <v>15</v>
      </c>
      <c r="B28" s="5" t="s">
        <v>40</v>
      </c>
      <c r="C28" s="5"/>
      <c r="D28" s="5" t="s">
        <v>40</v>
      </c>
      <c r="E28" s="5"/>
      <c r="F28" s="5" t="s">
        <v>40</v>
      </c>
      <c r="G28" s="5"/>
      <c r="H28" s="5"/>
    </row>
    <row r="29" spans="1:8" ht="15" hidden="1" outlineLevel="1">
      <c r="A29" s="65"/>
      <c r="B29" s="5" t="s">
        <v>41</v>
      </c>
      <c r="C29" s="5"/>
      <c r="D29" s="5" t="s">
        <v>41</v>
      </c>
      <c r="E29" s="5"/>
      <c r="F29" s="5" t="s">
        <v>41</v>
      </c>
      <c r="G29" s="5"/>
      <c r="H29" s="5"/>
    </row>
    <row r="30" spans="1:8" ht="15" hidden="1" outlineLevel="1">
      <c r="A30" s="65"/>
      <c r="B30" s="5" t="s">
        <v>42</v>
      </c>
      <c r="C30" s="5"/>
      <c r="D30" s="5" t="s">
        <v>42</v>
      </c>
      <c r="E30" s="5"/>
      <c r="F30" s="5" t="s">
        <v>42</v>
      </c>
      <c r="G30" s="5"/>
      <c r="H30" s="5"/>
    </row>
    <row r="31" spans="1:8" ht="15" hidden="1" outlineLevel="1">
      <c r="A31" s="65"/>
      <c r="B31" s="5" t="s">
        <v>43</v>
      </c>
      <c r="C31" s="5"/>
      <c r="D31" s="5" t="s">
        <v>43</v>
      </c>
      <c r="E31" s="5"/>
      <c r="F31" s="5" t="s">
        <v>43</v>
      </c>
      <c r="G31" s="5"/>
      <c r="H31" s="5"/>
    </row>
    <row r="32" spans="1:8" ht="15" hidden="1" outlineLevel="1">
      <c r="A32" s="65"/>
      <c r="B32" s="5" t="s">
        <v>44</v>
      </c>
      <c r="C32" s="5"/>
      <c r="D32" s="5" t="s">
        <v>44</v>
      </c>
      <c r="E32" s="5"/>
      <c r="F32" s="5" t="s">
        <v>44</v>
      </c>
      <c r="G32" s="5"/>
      <c r="H32" s="5"/>
    </row>
    <row r="33" spans="1:8" ht="106.5" customHeight="1" collapsed="1">
      <c r="A33" s="121" t="s">
        <v>109</v>
      </c>
      <c r="B33" s="122"/>
      <c r="C33" s="122"/>
      <c r="D33" s="122"/>
      <c r="E33" s="122"/>
      <c r="F33" s="122"/>
      <c r="G33" s="122"/>
      <c r="H33" s="122"/>
    </row>
    <row r="34" spans="1:8" ht="117" customHeight="1">
      <c r="A34" s="123" t="s">
        <v>110</v>
      </c>
      <c r="B34" s="124"/>
      <c r="C34" s="124"/>
      <c r="D34" s="124"/>
      <c r="E34" s="124"/>
      <c r="F34" s="124"/>
      <c r="G34" s="124"/>
      <c r="H34" s="124"/>
    </row>
    <row r="40" ht="15">
      <c r="C40" s="56"/>
    </row>
  </sheetData>
  <sheetProtection/>
  <mergeCells count="19">
    <mergeCell ref="A5:H5"/>
    <mergeCell ref="A1:H1"/>
    <mergeCell ref="A2:H2"/>
    <mergeCell ref="A3:H3"/>
    <mergeCell ref="B7:C7"/>
    <mergeCell ref="D7:E7"/>
    <mergeCell ref="F7:G7"/>
    <mergeCell ref="A33:H33"/>
    <mergeCell ref="A34:H34"/>
    <mergeCell ref="A8:A12"/>
    <mergeCell ref="A13:A17"/>
    <mergeCell ref="A23:A27"/>
    <mergeCell ref="A28:A32"/>
    <mergeCell ref="A20:H20"/>
    <mergeCell ref="B22:C22"/>
    <mergeCell ref="D22:E22"/>
    <mergeCell ref="F22:G22"/>
    <mergeCell ref="G8:G12"/>
    <mergeCell ref="G23:G27"/>
  </mergeCells>
  <printOptions/>
  <pageMargins left="0.1968503937007874" right="0.1968503937007874" top="0.3937007874015748" bottom="0.3937007874015748" header="0.1968503937007874" footer="0.1968503937007874"/>
  <pageSetup firstPageNumber="10" useFirstPageNumber="1" fitToHeight="3" horizontalDpi="600" verticalDpi="600" orientation="landscape" paperSize="9" scale="86" r:id="rId1"/>
  <headerFooter>
    <oddFooter>&amp;C&amp;"Times New Roman,обычный"&amp;P</oddFooter>
  </headerFooter>
  <rowBreaks count="1" manualBreakCount="1">
    <brk id="25"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Немцев Вячеслав Леонидович</dc:creator>
  <cp:keywords/>
  <dc:description/>
  <cp:lastModifiedBy>pressa</cp:lastModifiedBy>
  <cp:lastPrinted>2014-10-30T11:15:04Z</cp:lastPrinted>
  <dcterms:created xsi:type="dcterms:W3CDTF">2014-09-12T06:18:21Z</dcterms:created>
  <dcterms:modified xsi:type="dcterms:W3CDTF">2014-11-17T11:18:57Z</dcterms:modified>
  <cp:category/>
  <cp:version/>
  <cp:contentType/>
  <cp:contentStatus/>
</cp:coreProperties>
</file>