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650" activeTab="0"/>
  </bookViews>
  <sheets>
    <sheet name="18.02.2015" sheetId="1" r:id="rId1"/>
  </sheets>
  <definedNames>
    <definedName name="bold_col_number" localSheetId="0">'18.02.2015'!#REF!</definedName>
    <definedName name="bold_col_number">#REF!</definedName>
    <definedName name="Colspan" localSheetId="0">'18.02.2015'!#REF!</definedName>
    <definedName name="Colspan">#REF!</definedName>
    <definedName name="first_table_col" localSheetId="0">'18.02.2015'!#REF!</definedName>
    <definedName name="first_table_col">#REF!</definedName>
    <definedName name="first_table_row1" localSheetId="0">'18.02.2015'!#REF!</definedName>
    <definedName name="first_table_row1">#REF!</definedName>
    <definedName name="first_table_row2" localSheetId="0">'18.02.2015'!#REF!</definedName>
    <definedName name="first_table_row2">#REF!</definedName>
    <definedName name="max_col_razn" localSheetId="0">'18.02.2015'!#REF!</definedName>
    <definedName name="max_col_razn">#REF!</definedName>
    <definedName name="nc" localSheetId="0">'18.02.2015'!#REF!</definedName>
    <definedName name="nc">#REF!</definedName>
    <definedName name="need_bold_rows" localSheetId="0">'18.02.2015'!#REF!</definedName>
    <definedName name="need_bold_rows">#REF!</definedName>
    <definedName name="need_build_down" localSheetId="0">'18.02.2015'!#REF!</definedName>
    <definedName name="need_build_down">#REF!</definedName>
    <definedName name="need_control_sum" localSheetId="0">'18.02.2015'!#REF!</definedName>
    <definedName name="need_control_sum">#REF!</definedName>
    <definedName name="page_to_sheet_br" localSheetId="0">'18.02.2015'!#REF!</definedName>
    <definedName name="page_to_sheet_br">#REF!</definedName>
    <definedName name="razn_down_rows" localSheetId="0">'18.02.2015'!#REF!</definedName>
    <definedName name="razn_down_rows">#REF!</definedName>
    <definedName name="rows_to_delete" localSheetId="0">'18.02.2015'!#REF!</definedName>
    <definedName name="rows_to_delete">#REF!</definedName>
    <definedName name="rows_to_last" localSheetId="0">'18.02.2015'!#REF!</definedName>
    <definedName name="rows_to_last">#REF!</definedName>
    <definedName name="Signature_in_razn" localSheetId="0">'18.02.2015'!#REF!</definedName>
    <definedName name="Signature_in_razn">#REF!</definedName>
    <definedName name="_xlnm.Print_Titles" localSheetId="0">'18.02.2015'!$11:$12</definedName>
  </definedNames>
  <calcPr fullCalcOnLoad="1"/>
</workbook>
</file>

<file path=xl/sharedStrings.xml><?xml version="1.0" encoding="utf-8"?>
<sst xmlns="http://schemas.openxmlformats.org/spreadsheetml/2006/main" count="114" uniqueCount="114">
  <si>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</si>
  <si>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</si>
  <si>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</si>
  <si>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</si>
  <si>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</si>
  <si>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</si>
  <si>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</si>
  <si>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</si>
  <si>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</si>
  <si>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</si>
  <si>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</si>
  <si>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</si>
  <si>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</si>
  <si>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</si>
  <si>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</si>
  <si>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</si>
  <si>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</si>
  <si>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</si>
  <si>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</si>
  <si>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</si>
  <si>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</si>
  <si>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</si>
  <si>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</si>
  <si>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</si>
  <si>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</si>
  <si>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</si>
  <si>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</si>
  <si>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</si>
  <si>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</si>
  <si>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</si>
  <si>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</si>
  <si>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</si>
  <si>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</si>
  <si>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</si>
  <si>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</si>
  <si>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</si>
  <si>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</si>
  <si>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</si>
  <si>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</si>
  <si>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</si>
  <si>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</si>
  <si>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</si>
  <si>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</si>
  <si>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</si>
  <si>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</si>
  <si>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</si>
  <si>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</si>
  <si>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</si>
  <si>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</si>
  <si>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</si>
  <si>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</si>
  <si>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</si>
  <si>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</si>
  <si>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</si>
  <si>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</si>
  <si>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</si>
  <si>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</si>
  <si>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</si>
  <si>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</si>
  <si>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</si>
  <si>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</si>
  <si>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</si>
  <si>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</si>
  <si>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</si>
  <si>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</si>
  <si>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</si>
  <si>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</si>
  <si>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</si>
  <si>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</si>
  <si>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</si>
  <si>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</si>
  <si>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</si>
  <si>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</si>
  <si>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</si>
  <si>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</si>
  <si>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</si>
  <si>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</si>
  <si>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</si>
  <si>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</si>
  <si>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</si>
  <si>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</si>
  <si>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</si>
  <si>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</si>
  <si>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</si>
  <si>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</si>
  <si>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</si>
  <si>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</si>
  <si>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</si>
  <si>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</si>
  <si>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</si>
  <si>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</si>
  <si>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</si>
  <si>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</si>
  <si>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</si>
  <si>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</si>
  <si>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</si>
  <si>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ВСЕГО 2015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</si>
  <si>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</si>
  <si>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</si>
  <si>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</si>
  <si>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</si>
  <si>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</si>
  <si>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</si>
  <si>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</si>
  <si>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</si>
  <si>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</si>
  <si>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</si>
  <si>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</si>
  <si>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</si>
  <si>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</si>
  <si>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</si>
  <si>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</si>
  <si>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от 25.02.2015</t>
  </si>
  <si>
    <t xml:space="preserve">№ 423/78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</si>
</sst>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37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3" t="s">
        <v>16</v>
      </c>
      <c r="D1" s="13"/>
      <c r="E1" s="30"/>
    </row>
    <row r="2" spans="3:5" ht="12.75">
      <c r="C2" s="13" t="s">
        <v>18</v>
      </c>
      <c r="D2" s="13"/>
      <c r="E2" s="30"/>
    </row>
    <row r="3" spans="3:5" ht="12.75">
      <c r="C3" s="13" t="s">
        <v>19</v>
      </c>
      <c r="D3" s="13"/>
      <c r="E3" s="30"/>
    </row>
    <row r="4" spans="3:5" ht="12.75">
      <c r="C4" s="13" t="s">
        <v>17</v>
      </c>
      <c r="D4" s="13"/>
      <c r="E4" s="30"/>
    </row>
    <row r="5" spans="3:5" ht="12.75">
      <c r="C5" s="14" t="s">
        <v>112</v>
      </c>
      <c r="D5" s="13"/>
      <c r="E5" s="30"/>
    </row>
    <row r="6" spans="3:4" ht="12.75">
      <c r="C6" s="14" t="s">
        <v>113</v>
      </c>
      <c r="D6" s="13"/>
    </row>
    <row r="8" spans="1:10" ht="15.75">
      <c r="A8" s="62" t="s">
        <v>95</v>
      </c>
      <c r="B8" s="62"/>
      <c r="C8" s="62"/>
      <c r="D8" s="11"/>
      <c r="E8" s="3"/>
      <c r="F8" s="4"/>
      <c r="G8" s="4"/>
      <c r="H8" s="4"/>
      <c r="I8" s="5"/>
      <c r="J8" s="5"/>
    </row>
    <row r="9" spans="1:10" ht="12" customHeight="1">
      <c r="A9" s="50"/>
      <c r="B9" s="50"/>
      <c r="C9" s="50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1" t="s">
        <v>54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39" customHeight="1">
      <c r="A11" s="26" t="s">
        <v>0</v>
      </c>
      <c r="B11" s="27" t="s">
        <v>35</v>
      </c>
      <c r="C11" s="28" t="s">
        <v>96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2" t="s">
        <v>44</v>
      </c>
      <c r="C13" s="33"/>
      <c r="D13" s="19"/>
    </row>
    <row r="14" spans="1:5" ht="15.75">
      <c r="A14" s="36" t="s">
        <v>1</v>
      </c>
      <c r="B14" s="52" t="s">
        <v>61</v>
      </c>
      <c r="C14" s="49">
        <f>C35+C53</f>
        <v>1613906.0999999999</v>
      </c>
      <c r="D14" s="20"/>
      <c r="E14" s="9"/>
    </row>
    <row r="15" spans="1:4" ht="12.75">
      <c r="A15" s="36" t="s">
        <v>2</v>
      </c>
      <c r="B15" s="53" t="s">
        <v>20</v>
      </c>
      <c r="C15" s="49">
        <f>C16</f>
        <v>632826.2</v>
      </c>
      <c r="D15" s="21"/>
    </row>
    <row r="16" spans="1:4" ht="14.25" customHeight="1">
      <c r="A16" s="37" t="s">
        <v>57</v>
      </c>
      <c r="B16" s="54" t="s">
        <v>63</v>
      </c>
      <c r="C16" s="48">
        <v>632826.2</v>
      </c>
      <c r="D16" s="21"/>
    </row>
    <row r="17" spans="1:4" ht="12.75" customHeight="1">
      <c r="A17" s="37"/>
      <c r="B17" s="54" t="s">
        <v>68</v>
      </c>
      <c r="C17" s="48"/>
      <c r="D17" s="21"/>
    </row>
    <row r="18" spans="1:4" ht="49.5" customHeight="1">
      <c r="A18" s="37" t="s">
        <v>64</v>
      </c>
      <c r="B18" s="59" t="s">
        <v>106</v>
      </c>
      <c r="C18" s="48">
        <v>3306.1</v>
      </c>
      <c r="D18" s="21"/>
    </row>
    <row r="19" spans="1:4" ht="12.75">
      <c r="A19" s="37"/>
      <c r="B19" s="51" t="s">
        <v>97</v>
      </c>
      <c r="C19" s="48">
        <f>(C16-C18)/21.9%*6.9%+C18</f>
        <v>201648.04931506852</v>
      </c>
      <c r="D19" s="21"/>
    </row>
    <row r="20" spans="1:4" ht="25.5">
      <c r="A20" s="36" t="s">
        <v>65</v>
      </c>
      <c r="B20" s="25" t="s">
        <v>66</v>
      </c>
      <c r="C20" s="49">
        <f>C21+C22+C23+C24</f>
        <v>9661</v>
      </c>
      <c r="D20" s="21"/>
    </row>
    <row r="21" spans="1:4" ht="48">
      <c r="A21" s="18" t="s">
        <v>98</v>
      </c>
      <c r="B21" s="57" t="s">
        <v>99</v>
      </c>
      <c r="C21" s="48">
        <v>3275</v>
      </c>
      <c r="D21" s="21"/>
    </row>
    <row r="22" spans="1:4" ht="59.25" customHeight="1">
      <c r="A22" s="18" t="s">
        <v>100</v>
      </c>
      <c r="B22" s="58" t="s">
        <v>101</v>
      </c>
      <c r="C22" s="48">
        <v>84</v>
      </c>
      <c r="D22" s="21"/>
    </row>
    <row r="23" spans="1:4" ht="47.25" customHeight="1">
      <c r="A23" s="18" t="s">
        <v>102</v>
      </c>
      <c r="B23" s="57" t="s">
        <v>103</v>
      </c>
      <c r="C23" s="48">
        <v>5984</v>
      </c>
      <c r="D23" s="21"/>
    </row>
    <row r="24" spans="1:4" ht="48">
      <c r="A24" s="18" t="s">
        <v>104</v>
      </c>
      <c r="B24" s="57" t="s">
        <v>105</v>
      </c>
      <c r="C24" s="48">
        <v>318</v>
      </c>
      <c r="D24" s="21"/>
    </row>
    <row r="25" spans="1:5" ht="15.75" customHeight="1">
      <c r="A25" s="36" t="s">
        <v>3</v>
      </c>
      <c r="B25" s="25" t="s">
        <v>50</v>
      </c>
      <c r="C25" s="49">
        <f>C26+C27+C28</f>
        <v>223003.1</v>
      </c>
      <c r="D25" s="21"/>
      <c r="E25" s="7"/>
    </row>
    <row r="26" spans="1:5" ht="25.5" customHeight="1">
      <c r="A26" s="38" t="s">
        <v>55</v>
      </c>
      <c r="B26" s="44" t="s">
        <v>56</v>
      </c>
      <c r="C26" s="48">
        <v>126000</v>
      </c>
      <c r="D26" s="21"/>
      <c r="E26" s="7"/>
    </row>
    <row r="27" spans="1:5" ht="15.75" customHeight="1">
      <c r="A27" s="38" t="s">
        <v>67</v>
      </c>
      <c r="B27" s="43" t="s">
        <v>12</v>
      </c>
      <c r="C27" s="48">
        <v>85003.1</v>
      </c>
      <c r="D27" s="21"/>
      <c r="E27" s="6"/>
    </row>
    <row r="28" spans="1:5" ht="24.75" customHeight="1">
      <c r="A28" s="37" t="s">
        <v>69</v>
      </c>
      <c r="B28" s="44" t="s">
        <v>60</v>
      </c>
      <c r="C28" s="48">
        <v>12000</v>
      </c>
      <c r="D28" s="21"/>
      <c r="E28" s="8"/>
    </row>
    <row r="29" spans="1:5" ht="15" customHeight="1">
      <c r="A29" s="36" t="s">
        <v>4</v>
      </c>
      <c r="B29" s="25" t="s">
        <v>51</v>
      </c>
      <c r="C29" s="49">
        <f>C30+C31</f>
        <v>247500</v>
      </c>
      <c r="D29" s="21"/>
      <c r="E29" s="7"/>
    </row>
    <row r="30" spans="1:5" ht="15" customHeight="1">
      <c r="A30" s="38" t="s">
        <v>70</v>
      </c>
      <c r="B30" s="44" t="s">
        <v>71</v>
      </c>
      <c r="C30" s="48">
        <v>37500</v>
      </c>
      <c r="D30" s="21"/>
      <c r="E30" s="6"/>
    </row>
    <row r="31" spans="1:4" ht="13.5" customHeight="1">
      <c r="A31" s="37" t="s">
        <v>21</v>
      </c>
      <c r="B31" s="24" t="s">
        <v>52</v>
      </c>
      <c r="C31" s="48">
        <v>210000</v>
      </c>
      <c r="D31" s="21"/>
    </row>
    <row r="32" spans="1:4" ht="15" customHeight="1">
      <c r="A32" s="36" t="s">
        <v>5</v>
      </c>
      <c r="B32" s="25" t="s">
        <v>22</v>
      </c>
      <c r="C32" s="49">
        <f>C33+C34</f>
        <v>8460</v>
      </c>
      <c r="D32" s="21"/>
    </row>
    <row r="33" spans="1:5" ht="38.25" customHeight="1">
      <c r="A33" s="38" t="s">
        <v>23</v>
      </c>
      <c r="B33" s="44" t="s">
        <v>24</v>
      </c>
      <c r="C33" s="48">
        <v>8100</v>
      </c>
      <c r="D33" s="21"/>
      <c r="E33" s="7"/>
    </row>
    <row r="34" spans="1:5" ht="27" customHeight="1">
      <c r="A34" s="38" t="s">
        <v>25</v>
      </c>
      <c r="B34" s="44" t="s">
        <v>26</v>
      </c>
      <c r="C34" s="48">
        <v>360</v>
      </c>
      <c r="D34" s="21"/>
      <c r="E34" s="7"/>
    </row>
    <row r="35" spans="1:4" ht="15" customHeight="1">
      <c r="A35" s="37"/>
      <c r="B35" s="35" t="s">
        <v>38</v>
      </c>
      <c r="C35" s="49">
        <f>C15+C25+C29+C32+C20</f>
        <v>1121450.2999999998</v>
      </c>
      <c r="D35" s="21"/>
    </row>
    <row r="36" spans="1:4" ht="27" customHeight="1">
      <c r="A36" s="36" t="s">
        <v>6</v>
      </c>
      <c r="B36" s="25" t="s">
        <v>53</v>
      </c>
      <c r="C36" s="49">
        <f>C37+C38+C39+C40+C41</f>
        <v>392284.8</v>
      </c>
      <c r="D36" s="21"/>
    </row>
    <row r="37" spans="1:5" ht="51" customHeight="1">
      <c r="A37" s="41" t="s">
        <v>45</v>
      </c>
      <c r="B37" s="60" t="s">
        <v>107</v>
      </c>
      <c r="C37" s="48">
        <v>285515</v>
      </c>
      <c r="D37" s="21"/>
      <c r="E37" s="6"/>
    </row>
    <row r="38" spans="1:5" ht="51" customHeight="1">
      <c r="A38" s="41" t="s">
        <v>73</v>
      </c>
      <c r="B38" s="60" t="s">
        <v>72</v>
      </c>
      <c r="C38" s="48">
        <v>2144.8</v>
      </c>
      <c r="D38" s="21"/>
      <c r="E38" s="34"/>
    </row>
    <row r="39" spans="1:4" ht="27.75" customHeight="1">
      <c r="A39" s="38" t="s">
        <v>74</v>
      </c>
      <c r="B39" s="60" t="s">
        <v>75</v>
      </c>
      <c r="C39" s="48">
        <v>58000</v>
      </c>
      <c r="D39" s="21"/>
    </row>
    <row r="40" spans="1:5" ht="37.5" customHeight="1">
      <c r="A40" s="37" t="s">
        <v>27</v>
      </c>
      <c r="B40" s="61" t="s">
        <v>76</v>
      </c>
      <c r="C40" s="48">
        <v>625</v>
      </c>
      <c r="D40" s="21"/>
      <c r="E40" s="7"/>
    </row>
    <row r="41" spans="1:5" ht="52.5" customHeight="1">
      <c r="A41" s="37" t="s">
        <v>14</v>
      </c>
      <c r="B41" s="60" t="s">
        <v>41</v>
      </c>
      <c r="C41" s="48">
        <v>46000</v>
      </c>
      <c r="D41" s="21"/>
      <c r="E41" s="7"/>
    </row>
    <row r="42" spans="1:5" ht="15" customHeight="1">
      <c r="A42" s="36" t="s">
        <v>7</v>
      </c>
      <c r="B42" s="25" t="s">
        <v>81</v>
      </c>
      <c r="C42" s="49">
        <v>5700</v>
      </c>
      <c r="D42" s="21"/>
      <c r="E42" s="7"/>
    </row>
    <row r="43" spans="1:5" ht="28.5" customHeight="1">
      <c r="A43" s="36" t="s">
        <v>8</v>
      </c>
      <c r="B43" s="25" t="s">
        <v>82</v>
      </c>
      <c r="C43" s="49">
        <f>C44+C45+C46</f>
        <v>2359</v>
      </c>
      <c r="D43" s="21"/>
      <c r="E43" s="6"/>
    </row>
    <row r="44" spans="1:5" ht="28.5" customHeight="1">
      <c r="A44" s="38" t="s">
        <v>58</v>
      </c>
      <c r="B44" s="44" t="s">
        <v>77</v>
      </c>
      <c r="C44" s="48">
        <v>1059</v>
      </c>
      <c r="D44" s="21"/>
      <c r="E44" s="6"/>
    </row>
    <row r="45" spans="1:5" ht="28.5" customHeight="1">
      <c r="A45" s="38" t="s">
        <v>110</v>
      </c>
      <c r="B45" s="44" t="s">
        <v>111</v>
      </c>
      <c r="C45" s="48">
        <v>600</v>
      </c>
      <c r="D45" s="21"/>
      <c r="E45" s="6"/>
    </row>
    <row r="46" spans="1:4" ht="15.75" customHeight="1">
      <c r="A46" s="38" t="s">
        <v>47</v>
      </c>
      <c r="B46" s="44" t="s">
        <v>46</v>
      </c>
      <c r="C46" s="48">
        <v>700</v>
      </c>
      <c r="D46" s="21"/>
    </row>
    <row r="47" spans="1:4" ht="15.75" customHeight="1">
      <c r="A47" s="36" t="s">
        <v>9</v>
      </c>
      <c r="B47" s="25" t="s">
        <v>83</v>
      </c>
      <c r="C47" s="49">
        <f>C48+C49+C50</f>
        <v>78099</v>
      </c>
      <c r="D47" s="21"/>
    </row>
    <row r="48" spans="1:5" ht="28.5" customHeight="1">
      <c r="A48" s="39" t="s">
        <v>28</v>
      </c>
      <c r="B48" s="24" t="s">
        <v>29</v>
      </c>
      <c r="C48" s="48">
        <v>3000</v>
      </c>
      <c r="D48" s="21"/>
      <c r="E48" s="6"/>
    </row>
    <row r="49" spans="1:4" ht="63.75" customHeight="1">
      <c r="A49" s="40" t="s">
        <v>48</v>
      </c>
      <c r="B49" s="61" t="s">
        <v>108</v>
      </c>
      <c r="C49" s="48">
        <v>20000</v>
      </c>
      <c r="D49" s="21"/>
    </row>
    <row r="50" spans="1:4" ht="39" customHeight="1">
      <c r="A50" s="38" t="s">
        <v>42</v>
      </c>
      <c r="B50" s="44" t="s">
        <v>30</v>
      </c>
      <c r="C50" s="48">
        <v>55099</v>
      </c>
      <c r="D50" s="21"/>
    </row>
    <row r="51" spans="1:4" ht="15.75" customHeight="1">
      <c r="A51" s="36" t="s">
        <v>10</v>
      </c>
      <c r="B51" s="25" t="s">
        <v>79</v>
      </c>
      <c r="C51" s="49">
        <v>12613</v>
      </c>
      <c r="D51" s="21"/>
    </row>
    <row r="52" spans="1:4" ht="16.5" customHeight="1">
      <c r="A52" s="36" t="s">
        <v>31</v>
      </c>
      <c r="B52" s="25" t="s">
        <v>80</v>
      </c>
      <c r="C52" s="49">
        <v>1400</v>
      </c>
      <c r="D52" s="21"/>
    </row>
    <row r="53" spans="1:5" ht="17.25" customHeight="1">
      <c r="A53" s="37"/>
      <c r="B53" s="35" t="s">
        <v>40</v>
      </c>
      <c r="C53" s="49">
        <f>C36+C42+C43+C47+C51+C52</f>
        <v>492455.8</v>
      </c>
      <c r="D53" s="21"/>
      <c r="E53" s="7"/>
    </row>
    <row r="54" spans="1:4" ht="14.25" customHeight="1">
      <c r="A54" s="36" t="s">
        <v>11</v>
      </c>
      <c r="B54" s="25" t="s">
        <v>62</v>
      </c>
      <c r="C54" s="49">
        <f>C55+C56+C57+C64</f>
        <v>1625510.67</v>
      </c>
      <c r="D54" s="21"/>
    </row>
    <row r="55" spans="1:5" ht="27" customHeight="1">
      <c r="A55" s="37" t="s">
        <v>32</v>
      </c>
      <c r="B55" s="45" t="s">
        <v>36</v>
      </c>
      <c r="C55" s="55">
        <v>405</v>
      </c>
      <c r="D55" s="21"/>
      <c r="E55" s="7"/>
    </row>
    <row r="56" spans="1:5" ht="27" customHeight="1">
      <c r="A56" s="38" t="s">
        <v>49</v>
      </c>
      <c r="B56" s="44" t="s">
        <v>59</v>
      </c>
      <c r="C56" s="46">
        <v>90421.67</v>
      </c>
      <c r="D56" s="21"/>
      <c r="E56" s="7"/>
    </row>
    <row r="57" spans="1:4" ht="27" customHeight="1">
      <c r="A57" s="38" t="s">
        <v>15</v>
      </c>
      <c r="B57" s="44" t="s">
        <v>37</v>
      </c>
      <c r="C57" s="46">
        <f>C58+C59+C60+C61+C62+C63</f>
        <v>1532684</v>
      </c>
      <c r="D57" s="21"/>
    </row>
    <row r="58" spans="1:4" ht="39" customHeight="1">
      <c r="A58" s="38" t="s">
        <v>84</v>
      </c>
      <c r="B58" s="44" t="s">
        <v>85</v>
      </c>
      <c r="C58" s="46">
        <v>5975</v>
      </c>
      <c r="D58" s="21"/>
    </row>
    <row r="59" spans="1:4" ht="27" customHeight="1">
      <c r="A59" s="38" t="s">
        <v>86</v>
      </c>
      <c r="B59" s="44" t="s">
        <v>87</v>
      </c>
      <c r="C59" s="46">
        <v>8730</v>
      </c>
      <c r="D59" s="21"/>
    </row>
    <row r="60" spans="1:4" ht="39.75" customHeight="1">
      <c r="A60" s="38" t="s">
        <v>88</v>
      </c>
      <c r="B60" s="44" t="s">
        <v>89</v>
      </c>
      <c r="C60" s="46">
        <v>62344</v>
      </c>
      <c r="D60" s="21"/>
    </row>
    <row r="61" spans="1:4" ht="27" customHeight="1">
      <c r="A61" s="38" t="s">
        <v>90</v>
      </c>
      <c r="B61" s="44" t="s">
        <v>91</v>
      </c>
      <c r="C61" s="46">
        <v>46027</v>
      </c>
      <c r="D61" s="21"/>
    </row>
    <row r="62" spans="1:4" ht="50.25" customHeight="1">
      <c r="A62" s="38" t="s">
        <v>92</v>
      </c>
      <c r="B62" s="44" t="s">
        <v>109</v>
      </c>
      <c r="C62" s="46">
        <v>4806</v>
      </c>
      <c r="D62" s="21"/>
    </row>
    <row r="63" spans="1:4" ht="16.5" customHeight="1">
      <c r="A63" s="38" t="s">
        <v>93</v>
      </c>
      <c r="B63" s="44" t="s">
        <v>94</v>
      </c>
      <c r="C63" s="46">
        <v>1404802</v>
      </c>
      <c r="D63" s="21"/>
    </row>
    <row r="64" spans="1:5" ht="16.5" customHeight="1">
      <c r="A64" s="38" t="s">
        <v>33</v>
      </c>
      <c r="B64" s="44" t="s">
        <v>43</v>
      </c>
      <c r="C64" s="46">
        <v>2000</v>
      </c>
      <c r="D64" s="21"/>
      <c r="E64" s="7"/>
    </row>
    <row r="65" spans="1:5" ht="14.25" customHeight="1">
      <c r="A65" s="36" t="s">
        <v>34</v>
      </c>
      <c r="B65" s="47" t="s">
        <v>39</v>
      </c>
      <c r="C65" s="56">
        <f>C14+C54</f>
        <v>3239416.7699999996</v>
      </c>
      <c r="D65" s="21"/>
      <c r="E65" s="6"/>
    </row>
    <row r="66" spans="1:5" ht="14.25" customHeight="1">
      <c r="A66" s="42"/>
      <c r="B66" s="47" t="s">
        <v>78</v>
      </c>
      <c r="C66" s="56">
        <f>C14-C19</f>
        <v>1412258.0506849312</v>
      </c>
      <c r="D66" s="21"/>
      <c r="E66" s="6"/>
    </row>
    <row r="67" spans="1:4" ht="12.75">
      <c r="A67" s="22"/>
      <c r="B67" s="23"/>
      <c r="C67" s="23"/>
      <c r="D67" s="10"/>
    </row>
    <row r="68" ht="12.75">
      <c r="D68" s="10"/>
    </row>
    <row r="69" spans="1:3" ht="12.75">
      <c r="A69" s="63"/>
      <c r="B69" s="63"/>
      <c r="C69" s="63"/>
    </row>
    <row r="70" spans="1:3" ht="12.75">
      <c r="A70" s="63"/>
      <c r="B70" s="63"/>
      <c r="C70" s="63"/>
    </row>
  </sheetData>
  <sheetProtection/>
  <mergeCells count="3">
    <mergeCell ref="A8:C8"/>
    <mergeCell ref="A70:C70"/>
    <mergeCell ref="A69:C69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2015-01-22T12:45:12Z</cp:lastPrinted>
  <dcterms:created xsi:type="dcterms:W3CDTF">2000-03-06T12:32:30Z</dcterms:created>
  <dcterms:modified xsi:type="dcterms:W3CDTF">2015-03-02T14:53:44Z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