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5год" sheetId="1" r:id="rId1"/>
  </sheets>
  <definedNames>
    <definedName name="_xlnm.Print_Titles" localSheetId="0">'Ср-ва о. и ф.2015год'!$18:$18</definedName>
  </definedNames>
  <calcPr fullCalcOnLoad="1"/>
</workbook>
</file>

<file path=xl/sharedStrings.xml><?xml version="1.0" encoding="utf-8"?>
<sst xmlns="http://schemas.openxmlformats.org/spreadsheetml/2006/main" count="62" uniqueCount="60">
  <si>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</si>
  <si>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</si>
  <si>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</si>
  <si>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</si>
  <si>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</si>
  <si>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</si>
  <si>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</si>
  <si>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</si>
  <si>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</si>
  <si>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</si>
  <si>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</si>
  <si>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</si>
  <si>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</si>
  <si>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оплату труда работников, в том чичле:</t>
  </si>
  <si>
    <t xml:space="preserve">               2)административно-управленческого, учебно-вспомогательного и обслуживающего персонала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</si>
  <si>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2014 год</t>
  </si>
  <si>
    <t>приобретение учебников и учебных пособий, средств обучения, игр, игрушек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</si>
  <si>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</si>
  <si>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</si>
  <si>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</si>
  <si>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</si>
  <si>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</si>
  <si>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к решению Совета депутатов </t>
  </si>
  <si>
    <t xml:space="preserve">городского округа Электросталь </t>
  </si>
  <si>
    <t>Приложение № 7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</si>
  <si>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</si>
  <si>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</si>
  <si>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-  приобретение учебников и учебных пособий, средств обучения, игр, игрушек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</si>
  <si>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2015 год 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</si>
  <si>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2015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</si>
  <si>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на 2015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</si>
  <si>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родителей, на 2015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</si>
  <si>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2015 год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</si>
  <si>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</si>
  <si>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</si>
  <si>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</si>
  <si>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</si>
  <si>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</si>
  <si>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>1)педагогических работников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</si>
  <si>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</si>
  <si>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 xml:space="preserve">          1) педагогических работников</t>
  </si>
  <si>
    <t xml:space="preserve">          2)административно-управленческого, учебно-вспомогательного   и обслуживающего персонала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</si>
  <si>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</si>
  <si>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 xml:space="preserve">          1) педагогических работников 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</si>
  <si>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на 2015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</si>
  <si>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2015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</si>
  <si>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2015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</si>
  <si>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2015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</si>
  <si>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2015 год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</si>
  <si>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2015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</si>
  <si>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области" на 2015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</si>
  <si>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2015 год</t>
  </si>
  <si>
    <t xml:space="preserve"> Иные межбюджетные трансферты бюджетам муниципальных образований Московской области на 2015 год на обустройство сквера под мемориал гвардейского миномета "Катюша"</t>
  </si>
  <si>
    <t>Субсидии всего,    в том числе:</t>
  </si>
  <si>
    <r>
      <t xml:space="preserve">Субсидии из бюджета Московской области бюджетам муниципальных образований Московской области на </t>
    </r>
    <r>
      <rPr>
        <b/>
        <sz val="9"/>
        <rFont val="Times New Roman Cyr"/>
        <family val="0"/>
      </rPr>
      <t xml:space="preserve">приобретение техники для нужд коммунального хозяйства </t>
    </r>
    <r>
      <rPr>
        <sz val="8"/>
        <rFont val="Times New Roman Cyr"/>
        <family val="1"/>
      </rPr>
      <t xml:space="preserve">
                                                                               </t>
    </r>
  </si>
  <si>
    <r>
      <t xml:space="preserve">Субсидии бюджетам муниципальных образований Московской области на </t>
    </r>
    <r>
      <rPr>
        <b/>
        <sz val="9"/>
        <rFont val="Times New Roman Cyr"/>
        <family val="0"/>
      </rPr>
      <t>государственную поддержку частных дошкольных образовательных организаций в Московской области</t>
    </r>
    <r>
      <rPr>
        <b/>
        <sz val="8"/>
        <rFont val="Times New Roman Cyr"/>
        <family val="0"/>
      </rPr>
      <t xml:space="preserve"> </t>
    </r>
    <r>
      <rPr>
        <sz val="8"/>
        <rFont val="Times New Roman Cyr"/>
        <family val="1"/>
      </rPr>
      <t xml:space="preserve">с целью возмещения расходов на присмотр и уход,содержание имущества и арендную плату за использование помещений,в соответствии с государственной программой Московской области  «Образование Подмосковья» на 2014-2018 годы, на 2015 год
                                                                              </t>
    </r>
  </si>
  <si>
    <r>
      <t xml:space="preserve">Субсидии бюджетам муниципальных образований Московской области </t>
    </r>
    <r>
      <rPr>
        <sz val="9"/>
        <rFont val="Times New Roman CYR"/>
        <family val="0"/>
      </rPr>
      <t>на капитальные вложения в объекты дошкольного образования</t>
    </r>
    <r>
      <rPr>
        <sz val="8"/>
        <rFont val="Times New Roman Cyr"/>
        <family val="1"/>
      </rPr>
      <t xml:space="preserve"> в целях ликвидации очередности в соответствии с государственной программой Московской области  «Образование Подмосковья» на 2014-2018 годы
                                                                             </t>
    </r>
  </si>
  <si>
    <r>
      <t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многофункциональных центров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>предоставления государственных и муниципальных услуг" государственной программы Московской области "Эффективная власть" на 2014-2018 годы (</t>
    </r>
    <r>
      <rPr>
        <sz val="9"/>
        <rFont val="Times New Roman CYR"/>
        <family val="0"/>
      </rPr>
      <t>софинансирование расходов на организацию деятельности МФЦ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предоставления государственных и муниципальных услуг) 
                                                                           </t>
    </r>
  </si>
  <si>
    <t>Московской области</t>
  </si>
  <si>
    <t xml:space="preserve">от 25.02.2015 № 423/78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</si>
</sst>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</numFmts>
  <fonts count="60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b/>
      <i/>
      <sz val="8"/>
      <name val="Times New Roman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23"/>
      <name val="Times New Roman Cyr"/>
      <family val="0"/>
    </font>
    <font>
      <b/>
      <sz val="9"/>
      <color indexed="10"/>
      <name val="Times New Roman Cyr"/>
      <family val="0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3" fontId="3" fillId="0" borderId="18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Continuous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4" fontId="4" fillId="0" borderId="22" xfId="0" applyNumberFormat="1" applyFont="1" applyFill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/>
    </xf>
    <xf numFmtId="4" fontId="16" fillId="35" borderId="23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Continuous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Continuous" vertical="center" wrapText="1"/>
    </xf>
    <xf numFmtId="0" fontId="18" fillId="0" borderId="22" xfId="0" applyFont="1" applyFill="1" applyBorder="1" applyAlignment="1">
      <alignment horizontal="centerContinuous" vertical="center" wrapText="1"/>
    </xf>
    <xf numFmtId="0" fontId="18" fillId="0" borderId="21" xfId="0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vertical="top" wrapText="1"/>
    </xf>
    <xf numFmtId="0" fontId="11" fillId="35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15" fillId="0" borderId="21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/>
    </xf>
    <xf numFmtId="172" fontId="1" fillId="0" borderId="13" xfId="0" applyNumberFormat="1" applyFont="1" applyFill="1" applyBorder="1" applyAlignment="1" applyProtection="1">
      <alignment vertical="top" wrapText="1"/>
      <protection locked="0"/>
    </xf>
    <xf numFmtId="0" fontId="1" fillId="34" borderId="10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top" wrapText="1"/>
    </xf>
    <xf numFmtId="0" fontId="7" fillId="36" borderId="0" xfId="0" applyNumberFormat="1" applyFont="1" applyFill="1" applyBorder="1" applyAlignment="1" applyProtection="1">
      <alignment vertical="top" wrapText="1"/>
      <protection hidden="1" locked="0"/>
    </xf>
    <xf numFmtId="0" fontId="42" fillId="36" borderId="0" xfId="0" applyNumberFormat="1" applyFont="1" applyFill="1" applyBorder="1" applyAlignment="1" applyProtection="1">
      <alignment wrapText="1"/>
      <protection hidden="1"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tabSelected="1" zoomScalePageLayoutView="0" workbookViewId="0" topLeftCell="A1">
      <pane xSplit="2" ySplit="21" topLeftCell="C22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F2" sqref="F2:I2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10.875" style="2" customWidth="1"/>
    <col min="4" max="4" width="10.75390625" style="5" customWidth="1"/>
    <col min="5" max="5" width="11.125" style="5" customWidth="1"/>
    <col min="6" max="6" width="10.00390625" style="5" customWidth="1"/>
    <col min="7" max="7" width="9.375" style="5" customWidth="1"/>
    <col min="8" max="8" width="8.375" style="5" customWidth="1"/>
    <col min="9" max="9" width="9.25390625" style="5" customWidth="1"/>
  </cols>
  <sheetData>
    <row r="2" spans="6:9" ht="12.75" customHeight="1">
      <c r="F2" s="95" t="s">
        <v>24</v>
      </c>
      <c r="G2" s="95"/>
      <c r="H2" s="95"/>
      <c r="I2" s="95"/>
    </row>
    <row r="3" spans="6:9" ht="12.75" customHeight="1">
      <c r="F3" s="95" t="s">
        <v>22</v>
      </c>
      <c r="G3" s="95"/>
      <c r="H3" s="95"/>
      <c r="I3" s="95"/>
    </row>
    <row r="4" spans="6:9" ht="12.75" customHeight="1">
      <c r="F4" s="96" t="s">
        <v>23</v>
      </c>
      <c r="G4" s="96"/>
      <c r="H4" s="96"/>
      <c r="I4" s="96"/>
    </row>
    <row r="5" spans="6:9" ht="12.75">
      <c r="F5" s="98" t="s">
        <v>58</v>
      </c>
      <c r="G5" s="98"/>
      <c r="H5" s="98"/>
      <c r="I5" s="97"/>
    </row>
    <row r="6" spans="6:9" ht="12.75">
      <c r="F6" s="96" t="s">
        <v>59</v>
      </c>
      <c r="G6" s="96"/>
      <c r="H6" s="96"/>
      <c r="I6" s="96"/>
    </row>
    <row r="7" ht="12.75" customHeight="1"/>
    <row r="10" ht="14.25" customHeight="1"/>
    <row r="11" ht="12.75" hidden="1"/>
    <row r="12" spans="1:9" ht="30" customHeight="1">
      <c r="A12" s="93" t="s">
        <v>28</v>
      </c>
      <c r="B12" s="93"/>
      <c r="C12" s="93"/>
      <c r="D12" s="93"/>
      <c r="E12" s="93"/>
      <c r="F12" s="93"/>
      <c r="G12" s="93"/>
      <c r="H12" s="93"/>
      <c r="I12" s="93"/>
    </row>
    <row r="13" spans="1:8" ht="12.75" hidden="1">
      <c r="A13" s="94"/>
      <c r="B13" s="4"/>
      <c r="C13" s="10"/>
      <c r="D13" s="6"/>
      <c r="E13" s="6"/>
      <c r="F13" s="6"/>
      <c r="G13" s="14"/>
      <c r="H13" s="14"/>
    </row>
    <row r="14" spans="1:8" ht="12.75" hidden="1">
      <c r="A14" s="94"/>
      <c r="B14" s="4"/>
      <c r="C14" s="10"/>
      <c r="D14" s="8"/>
      <c r="E14" s="8"/>
      <c r="F14" s="8"/>
      <c r="G14" s="14"/>
      <c r="H14" s="14"/>
    </row>
    <row r="15" spans="1:8" ht="9.75" customHeight="1" hidden="1" thickBot="1">
      <c r="A15" s="20"/>
      <c r="B15" s="21"/>
      <c r="C15" s="22"/>
      <c r="D15" s="14"/>
      <c r="E15" s="14"/>
      <c r="F15" s="14"/>
      <c r="G15" s="14"/>
      <c r="H15" s="14"/>
    </row>
    <row r="16" spans="1:9" ht="12.75" hidden="1">
      <c r="A16" s="19"/>
      <c r="B16" s="15"/>
      <c r="C16" s="18"/>
      <c r="D16" s="14"/>
      <c r="E16" s="14"/>
      <c r="F16" s="14"/>
      <c r="G16" s="14"/>
      <c r="H16" s="14"/>
      <c r="I16" s="13" t="s">
        <v>5</v>
      </c>
    </row>
    <row r="17" spans="1:9" ht="13.5" thickBot="1">
      <c r="A17" s="19"/>
      <c r="B17" s="15"/>
      <c r="C17" s="18"/>
      <c r="D17" s="14"/>
      <c r="E17" s="14"/>
      <c r="F17" s="14"/>
      <c r="G17" s="14"/>
      <c r="H17" s="26"/>
      <c r="I17" s="26" t="s">
        <v>5</v>
      </c>
    </row>
    <row r="18" spans="1:9" ht="80.25" customHeight="1" thickBot="1">
      <c r="A18" s="82"/>
      <c r="B18" s="7"/>
      <c r="C18" s="30" t="s">
        <v>0</v>
      </c>
      <c r="D18" s="29" t="s">
        <v>1</v>
      </c>
      <c r="E18" s="29" t="s">
        <v>2</v>
      </c>
      <c r="F18" s="29" t="s">
        <v>3</v>
      </c>
      <c r="G18" s="29" t="s">
        <v>7</v>
      </c>
      <c r="H18" s="29" t="s">
        <v>10</v>
      </c>
      <c r="I18" s="28" t="s">
        <v>6</v>
      </c>
    </row>
    <row r="19" spans="1:9" ht="12.75" customHeight="1" hidden="1">
      <c r="A19" s="91"/>
      <c r="B19" s="2"/>
      <c r="D19" s="9"/>
      <c r="E19" s="9"/>
      <c r="F19" s="9"/>
      <c r="G19" s="14"/>
      <c r="H19" s="14"/>
      <c r="I19" s="17"/>
    </row>
    <row r="20" spans="1:9" ht="13.5" hidden="1" thickBot="1">
      <c r="A20" s="92"/>
      <c r="B20" s="2"/>
      <c r="C20" s="1"/>
      <c r="D20" s="6"/>
      <c r="E20" s="6"/>
      <c r="F20" s="6"/>
      <c r="G20" s="14"/>
      <c r="H20" s="14"/>
      <c r="I20" s="17"/>
    </row>
    <row r="21" spans="1:9" ht="13.5" hidden="1" thickBot="1">
      <c r="A21" s="92"/>
      <c r="B21" s="2"/>
      <c r="D21" s="6"/>
      <c r="E21" s="6"/>
      <c r="F21" s="6"/>
      <c r="G21" s="14"/>
      <c r="H21" s="14"/>
      <c r="I21" s="17"/>
    </row>
    <row r="22" spans="1:9" ht="14.25" customHeight="1">
      <c r="A22" s="12">
        <v>1</v>
      </c>
      <c r="B22" s="72"/>
      <c r="C22" s="27">
        <v>2</v>
      </c>
      <c r="D22" s="12">
        <v>3</v>
      </c>
      <c r="E22" s="31">
        <v>4</v>
      </c>
      <c r="F22" s="32">
        <v>5</v>
      </c>
      <c r="G22" s="33">
        <v>6</v>
      </c>
      <c r="H22" s="33">
        <v>7</v>
      </c>
      <c r="I22" s="34">
        <v>8</v>
      </c>
    </row>
    <row r="23" spans="1:9" ht="19.5" customHeight="1">
      <c r="A23" s="35" t="s">
        <v>8</v>
      </c>
      <c r="B23" s="73"/>
      <c r="C23" s="38">
        <f aca="true" t="shared" si="0" ref="C23:C30">D23+E23+F23+G23+H23+I23</f>
        <v>1532684</v>
      </c>
      <c r="D23" s="39">
        <f>SUM(D24:D62)-D25-D26-D27-D28-D29-D35-D36-D41-D42-D43-D47-D48-D49-D50-D59-D60-D61-D62</f>
        <v>12261</v>
      </c>
      <c r="E23" s="39">
        <f>SUM(E24:E62)-E25-E26-E27-E28-E29-E35-E36-E41-E42-E43-E47-E48-E49-E50-E52-E53-E54-E55-E59-E60-E61-E62</f>
        <v>1448030</v>
      </c>
      <c r="F23" s="39">
        <f>SUM(F24:F62)-F25-F26-F27-F28-F29-F35-F36-F41-F42-F43-F47-F48-F49-F50-F52-F53-F54-F55-F59-F60-F61-F62</f>
        <v>0</v>
      </c>
      <c r="G23" s="39">
        <f>SUM(G24:G62)-G25-G26-G27-G28-G29-G35-G36-G41-G42-G43-G47-G48-G49-G50-G52-G53-G54-G55-G59-G60-G61-G62</f>
        <v>62344</v>
      </c>
      <c r="H23" s="39">
        <f>SUM(H24:H62)-H25-H26-H27-H28-H29-H35-H36-H41-H42-H43-H47-H48-H49-H50-H52-H53-H54-H55-H59-H60-H61-H62</f>
        <v>0</v>
      </c>
      <c r="I23" s="39">
        <f>SUM(I24:I62)-I25-I26-I27-I28-I29-I35-I36-I41-I42-I43-I47-I48-I49-I50-I52-I53-I54-I55-I59-I60-I61-I62</f>
        <v>10049</v>
      </c>
    </row>
    <row r="24" spans="1:9" ht="237" customHeight="1">
      <c r="A24" s="54" t="s">
        <v>37</v>
      </c>
      <c r="B24" s="53"/>
      <c r="C24" s="40">
        <f t="shared" si="0"/>
        <v>870247</v>
      </c>
      <c r="D24" s="44"/>
      <c r="E24" s="45">
        <f>E25+E28+E29</f>
        <v>870247</v>
      </c>
      <c r="F24" s="46"/>
      <c r="G24" s="46"/>
      <c r="H24" s="46"/>
      <c r="I24" s="46"/>
    </row>
    <row r="25" spans="1:9" ht="17.25" customHeight="1">
      <c r="A25" s="47" t="s">
        <v>13</v>
      </c>
      <c r="B25" s="53"/>
      <c r="C25" s="40">
        <f t="shared" si="0"/>
        <v>840075</v>
      </c>
      <c r="D25" s="44"/>
      <c r="E25" s="45">
        <f>E26+E27</f>
        <v>840075</v>
      </c>
      <c r="F25" s="46"/>
      <c r="G25" s="46"/>
      <c r="H25" s="46"/>
      <c r="I25" s="46"/>
    </row>
    <row r="26" spans="1:9" ht="19.5" customHeight="1">
      <c r="A26" s="48" t="s">
        <v>38</v>
      </c>
      <c r="B26" s="53"/>
      <c r="C26" s="49">
        <f t="shared" si="0"/>
        <v>632532</v>
      </c>
      <c r="D26" s="50"/>
      <c r="E26" s="51">
        <v>632532</v>
      </c>
      <c r="F26" s="46"/>
      <c r="G26" s="46"/>
      <c r="H26" s="46"/>
      <c r="I26" s="46"/>
    </row>
    <row r="27" spans="1:9" ht="33" customHeight="1">
      <c r="A27" s="48" t="s">
        <v>14</v>
      </c>
      <c r="B27" s="53"/>
      <c r="C27" s="49">
        <f t="shared" si="0"/>
        <v>207543</v>
      </c>
      <c r="D27" s="50"/>
      <c r="E27" s="51">
        <v>207543</v>
      </c>
      <c r="F27" s="46"/>
      <c r="G27" s="46"/>
      <c r="H27" s="46"/>
      <c r="I27" s="46"/>
    </row>
    <row r="28" spans="1:9" ht="33.75" customHeight="1">
      <c r="A28" s="43" t="s">
        <v>25</v>
      </c>
      <c r="B28" s="53"/>
      <c r="C28" s="65">
        <f t="shared" si="0"/>
        <v>29862</v>
      </c>
      <c r="D28" s="44"/>
      <c r="E28" s="45">
        <v>29862</v>
      </c>
      <c r="F28" s="46"/>
      <c r="G28" s="46"/>
      <c r="H28" s="46"/>
      <c r="I28" s="46"/>
    </row>
    <row r="29" spans="1:9" ht="93" customHeight="1">
      <c r="A29" s="52" t="s">
        <v>26</v>
      </c>
      <c r="B29" s="53"/>
      <c r="C29" s="65">
        <f t="shared" si="0"/>
        <v>310</v>
      </c>
      <c r="D29" s="44"/>
      <c r="E29" s="45">
        <v>310</v>
      </c>
      <c r="F29" s="46"/>
      <c r="G29" s="46"/>
      <c r="H29" s="46"/>
      <c r="I29" s="46"/>
    </row>
    <row r="30" spans="1:9" ht="75.75" customHeight="1">
      <c r="A30" s="36" t="s">
        <v>44</v>
      </c>
      <c r="B30" s="53"/>
      <c r="C30" s="40">
        <f t="shared" si="0"/>
        <v>8730</v>
      </c>
      <c r="D30" s="44"/>
      <c r="E30" s="45">
        <v>8730</v>
      </c>
      <c r="F30" s="46"/>
      <c r="G30" s="46"/>
      <c r="H30" s="46"/>
      <c r="I30" s="46"/>
    </row>
    <row r="31" spans="1:9" ht="79.5" customHeight="1">
      <c r="A31" s="54" t="s">
        <v>48</v>
      </c>
      <c r="B31" s="74"/>
      <c r="C31" s="40">
        <f aca="true" t="shared" si="1" ref="C31:C70">D31+E31+F31+G31+H31+I31</f>
        <v>5319</v>
      </c>
      <c r="D31" s="55">
        <v>5319</v>
      </c>
      <c r="E31" s="55"/>
      <c r="F31" s="56"/>
      <c r="G31" s="56"/>
      <c r="H31" s="56"/>
      <c r="I31" s="56"/>
    </row>
    <row r="32" spans="1:9" ht="101.25" customHeight="1">
      <c r="A32" s="54" t="s">
        <v>47</v>
      </c>
      <c r="B32" s="53"/>
      <c r="C32" s="40">
        <f t="shared" si="1"/>
        <v>967</v>
      </c>
      <c r="D32" s="55">
        <v>967</v>
      </c>
      <c r="E32" s="55"/>
      <c r="F32" s="56"/>
      <c r="G32" s="56"/>
      <c r="H32" s="56"/>
      <c r="I32" s="56"/>
    </row>
    <row r="33" spans="1:9" ht="78" customHeight="1">
      <c r="A33" s="43" t="s">
        <v>49</v>
      </c>
      <c r="B33" s="53"/>
      <c r="C33" s="40">
        <f t="shared" si="1"/>
        <v>4806</v>
      </c>
      <c r="D33" s="55"/>
      <c r="E33" s="55"/>
      <c r="F33" s="56"/>
      <c r="G33" s="56"/>
      <c r="H33" s="56"/>
      <c r="I33" s="56">
        <v>4806</v>
      </c>
    </row>
    <row r="34" spans="1:9" ht="78.75" customHeight="1">
      <c r="A34" s="54" t="s">
        <v>45</v>
      </c>
      <c r="B34" s="75"/>
      <c r="C34" s="40">
        <f t="shared" si="1"/>
        <v>62344</v>
      </c>
      <c r="D34" s="57"/>
      <c r="E34" s="57"/>
      <c r="F34" s="57"/>
      <c r="G34" s="57">
        <f>G35+G36</f>
        <v>62344</v>
      </c>
      <c r="H34" s="57"/>
      <c r="I34" s="57"/>
    </row>
    <row r="35" spans="1:9" ht="23.25" customHeight="1">
      <c r="A35" s="58" t="s">
        <v>11</v>
      </c>
      <c r="B35" s="76"/>
      <c r="C35" s="65">
        <f t="shared" si="1"/>
        <v>52508</v>
      </c>
      <c r="D35" s="55"/>
      <c r="E35" s="55"/>
      <c r="F35" s="56"/>
      <c r="G35" s="56">
        <v>52508</v>
      </c>
      <c r="H35" s="56"/>
      <c r="I35" s="56"/>
    </row>
    <row r="36" spans="1:9" ht="24.75" customHeight="1">
      <c r="A36" s="58" t="s">
        <v>12</v>
      </c>
      <c r="B36" s="76"/>
      <c r="C36" s="65">
        <f t="shared" si="1"/>
        <v>9836</v>
      </c>
      <c r="D36" s="55"/>
      <c r="E36" s="55"/>
      <c r="F36" s="56"/>
      <c r="G36" s="56">
        <v>9836</v>
      </c>
      <c r="H36" s="56"/>
      <c r="I36" s="56"/>
    </row>
    <row r="37" spans="1:9" ht="111.75" customHeight="1">
      <c r="A37" s="85" t="s">
        <v>30</v>
      </c>
      <c r="B37" s="86"/>
      <c r="C37" s="40">
        <f t="shared" si="1"/>
        <v>34346</v>
      </c>
      <c r="D37" s="55"/>
      <c r="E37" s="55">
        <v>34346</v>
      </c>
      <c r="F37" s="56"/>
      <c r="G37" s="56"/>
      <c r="H37" s="56"/>
      <c r="I37" s="56"/>
    </row>
    <row r="38" spans="1:9" ht="90" customHeight="1">
      <c r="A38" s="85" t="s">
        <v>29</v>
      </c>
      <c r="B38" s="84"/>
      <c r="C38" s="40">
        <f t="shared" si="1"/>
        <v>357</v>
      </c>
      <c r="D38" s="55"/>
      <c r="E38" s="55">
        <v>357</v>
      </c>
      <c r="F38" s="56"/>
      <c r="G38" s="56"/>
      <c r="H38" s="56"/>
      <c r="I38" s="56"/>
    </row>
    <row r="39" spans="1:9" ht="95.25" customHeight="1">
      <c r="A39" s="85" t="s">
        <v>31</v>
      </c>
      <c r="B39" s="86"/>
      <c r="C39" s="40">
        <f t="shared" si="1"/>
        <v>5038</v>
      </c>
      <c r="D39" s="55"/>
      <c r="E39" s="55">
        <v>5038</v>
      </c>
      <c r="F39" s="56"/>
      <c r="G39" s="56"/>
      <c r="H39" s="56"/>
      <c r="I39" s="56"/>
    </row>
    <row r="40" spans="1:9" ht="93" customHeight="1">
      <c r="A40" s="85" t="s">
        <v>32</v>
      </c>
      <c r="B40" s="86"/>
      <c r="C40" s="40">
        <f t="shared" si="1"/>
        <v>45581</v>
      </c>
      <c r="D40" s="57"/>
      <c r="E40" s="57">
        <f>E41+E42+E43</f>
        <v>45581</v>
      </c>
      <c r="F40" s="57"/>
      <c r="G40" s="57"/>
      <c r="H40" s="57"/>
      <c r="I40" s="57"/>
    </row>
    <row r="41" spans="1:9" ht="63.75" customHeight="1">
      <c r="A41" s="48" t="s">
        <v>33</v>
      </c>
      <c r="B41" s="53"/>
      <c r="C41" s="49">
        <f t="shared" si="1"/>
        <v>42911</v>
      </c>
      <c r="D41" s="64"/>
      <c r="E41" s="64">
        <v>42911</v>
      </c>
      <c r="F41" s="67"/>
      <c r="G41" s="67"/>
      <c r="H41" s="67"/>
      <c r="I41" s="67"/>
    </row>
    <row r="42" spans="1:9" ht="79.5" customHeight="1">
      <c r="A42" s="48" t="s">
        <v>34</v>
      </c>
      <c r="B42" s="53"/>
      <c r="C42" s="49">
        <f t="shared" si="1"/>
        <v>1812</v>
      </c>
      <c r="D42" s="64"/>
      <c r="E42" s="64">
        <v>1812</v>
      </c>
      <c r="F42" s="67"/>
      <c r="G42" s="67"/>
      <c r="H42" s="67"/>
      <c r="I42" s="67"/>
    </row>
    <row r="43" spans="1:9" ht="72" customHeight="1">
      <c r="A43" s="48" t="s">
        <v>35</v>
      </c>
      <c r="B43" s="53"/>
      <c r="C43" s="49">
        <f t="shared" si="1"/>
        <v>858</v>
      </c>
      <c r="D43" s="64"/>
      <c r="E43" s="64">
        <v>858</v>
      </c>
      <c r="F43" s="67"/>
      <c r="G43" s="67"/>
      <c r="H43" s="67"/>
      <c r="I43" s="67"/>
    </row>
    <row r="44" spans="1:9" ht="68.25" customHeight="1">
      <c r="A44" s="43" t="s">
        <v>15</v>
      </c>
      <c r="B44" s="53"/>
      <c r="C44" s="40">
        <f t="shared" si="1"/>
        <v>0</v>
      </c>
      <c r="D44" s="55"/>
      <c r="E44" s="55"/>
      <c r="F44" s="56"/>
      <c r="G44" s="56"/>
      <c r="H44" s="56"/>
      <c r="I44" s="56"/>
    </row>
    <row r="45" spans="1:9" ht="69" customHeight="1">
      <c r="A45" s="43" t="s">
        <v>46</v>
      </c>
      <c r="B45" s="53"/>
      <c r="C45" s="40">
        <f t="shared" si="1"/>
        <v>5975</v>
      </c>
      <c r="D45" s="55">
        <v>5975</v>
      </c>
      <c r="E45" s="55"/>
      <c r="F45" s="56"/>
      <c r="G45" s="56"/>
      <c r="H45" s="56"/>
      <c r="I45" s="56"/>
    </row>
    <row r="46" spans="1:10" ht="147" customHeight="1">
      <c r="A46" s="54" t="s">
        <v>36</v>
      </c>
      <c r="B46" s="53"/>
      <c r="C46" s="40">
        <f t="shared" si="1"/>
        <v>12280</v>
      </c>
      <c r="D46" s="55"/>
      <c r="E46" s="55">
        <f>E47+E50</f>
        <v>12280</v>
      </c>
      <c r="F46" s="56"/>
      <c r="G46" s="56"/>
      <c r="H46" s="56"/>
      <c r="I46" s="56"/>
      <c r="J46" s="16"/>
    </row>
    <row r="47" spans="1:10" ht="21" customHeight="1">
      <c r="A47" s="43" t="s">
        <v>17</v>
      </c>
      <c r="B47" s="77"/>
      <c r="C47" s="65">
        <f t="shared" si="1"/>
        <v>11796</v>
      </c>
      <c r="D47" s="59"/>
      <c r="E47" s="55">
        <f>E48+E49</f>
        <v>11796</v>
      </c>
      <c r="F47" s="60"/>
      <c r="G47" s="56"/>
      <c r="H47" s="60"/>
      <c r="I47" s="56"/>
      <c r="J47" s="16"/>
    </row>
    <row r="48" spans="1:10" ht="21" customHeight="1">
      <c r="A48" s="61" t="s">
        <v>19</v>
      </c>
      <c r="B48" s="78"/>
      <c r="C48" s="62">
        <f t="shared" si="1"/>
        <v>8881</v>
      </c>
      <c r="D48" s="63"/>
      <c r="E48" s="64">
        <v>8881</v>
      </c>
      <c r="F48" s="60"/>
      <c r="G48" s="56"/>
      <c r="H48" s="60"/>
      <c r="I48" s="56"/>
      <c r="J48" s="16"/>
    </row>
    <row r="49" spans="1:10" ht="32.25" customHeight="1">
      <c r="A49" s="61" t="s">
        <v>18</v>
      </c>
      <c r="B49" s="78"/>
      <c r="C49" s="62">
        <f t="shared" si="1"/>
        <v>2915</v>
      </c>
      <c r="D49" s="63"/>
      <c r="E49" s="64">
        <v>2915</v>
      </c>
      <c r="F49" s="60"/>
      <c r="G49" s="56"/>
      <c r="H49" s="60"/>
      <c r="I49" s="56"/>
      <c r="J49" s="16"/>
    </row>
    <row r="50" spans="1:10" ht="29.25" customHeight="1">
      <c r="A50" s="43" t="s">
        <v>16</v>
      </c>
      <c r="B50" s="77"/>
      <c r="C50" s="65">
        <f t="shared" si="1"/>
        <v>484</v>
      </c>
      <c r="D50" s="59"/>
      <c r="E50" s="55">
        <v>484</v>
      </c>
      <c r="F50" s="60"/>
      <c r="G50" s="56"/>
      <c r="H50" s="60"/>
      <c r="I50" s="56"/>
      <c r="J50" s="16"/>
    </row>
    <row r="51" spans="1:10" ht="109.5" customHeight="1">
      <c r="A51" s="54" t="s">
        <v>39</v>
      </c>
      <c r="B51" s="53"/>
      <c r="C51" s="40">
        <f t="shared" si="1"/>
        <v>1427</v>
      </c>
      <c r="D51" s="55"/>
      <c r="E51" s="55">
        <f>E52+E55</f>
        <v>1427</v>
      </c>
      <c r="F51" s="56"/>
      <c r="G51" s="56"/>
      <c r="H51" s="56"/>
      <c r="I51" s="56"/>
      <c r="J51" s="16"/>
    </row>
    <row r="52" spans="1:10" ht="13.5" customHeight="1">
      <c r="A52" s="54" t="s">
        <v>20</v>
      </c>
      <c r="B52" s="53"/>
      <c r="C52" s="65">
        <f t="shared" si="1"/>
        <v>1396</v>
      </c>
      <c r="D52" s="55"/>
      <c r="E52" s="55">
        <f>E53+E54</f>
        <v>1396</v>
      </c>
      <c r="F52" s="56"/>
      <c r="G52" s="56"/>
      <c r="H52" s="56"/>
      <c r="I52" s="56"/>
      <c r="J52" s="16"/>
    </row>
    <row r="53" spans="1:10" ht="19.5" customHeight="1">
      <c r="A53" s="66" t="s">
        <v>40</v>
      </c>
      <c r="B53" s="79"/>
      <c r="C53" s="49">
        <f t="shared" si="1"/>
        <v>1121</v>
      </c>
      <c r="D53" s="64"/>
      <c r="E53" s="64">
        <v>1121</v>
      </c>
      <c r="F53" s="67"/>
      <c r="G53" s="67"/>
      <c r="H53" s="67"/>
      <c r="I53" s="67"/>
      <c r="J53" s="16"/>
    </row>
    <row r="54" spans="1:10" ht="30.75" customHeight="1">
      <c r="A54" s="61" t="s">
        <v>41</v>
      </c>
      <c r="B54" s="79"/>
      <c r="C54" s="49">
        <f t="shared" si="1"/>
        <v>275</v>
      </c>
      <c r="D54" s="64"/>
      <c r="E54" s="64">
        <v>275</v>
      </c>
      <c r="F54" s="67"/>
      <c r="G54" s="67"/>
      <c r="H54" s="67"/>
      <c r="I54" s="67"/>
      <c r="J54" s="16"/>
    </row>
    <row r="55" spans="1:10" ht="33.75" customHeight="1">
      <c r="A55" s="43" t="s">
        <v>27</v>
      </c>
      <c r="B55" s="53"/>
      <c r="C55" s="65">
        <f t="shared" si="1"/>
        <v>31</v>
      </c>
      <c r="D55" s="55"/>
      <c r="E55" s="55">
        <v>31</v>
      </c>
      <c r="F55" s="56"/>
      <c r="G55" s="56"/>
      <c r="H55" s="56"/>
      <c r="I55" s="67"/>
      <c r="J55" s="16"/>
    </row>
    <row r="56" spans="1:10" ht="63.75" customHeight="1">
      <c r="A56" s="43" t="s">
        <v>51</v>
      </c>
      <c r="B56" s="53"/>
      <c r="C56" s="40">
        <f t="shared" si="1"/>
        <v>27558</v>
      </c>
      <c r="D56" s="55"/>
      <c r="E56" s="55">
        <v>27558</v>
      </c>
      <c r="F56" s="56"/>
      <c r="G56" s="56"/>
      <c r="H56" s="56"/>
      <c r="I56" s="67"/>
      <c r="J56" s="16"/>
    </row>
    <row r="57" spans="1:10" ht="91.5" customHeight="1">
      <c r="A57" s="54" t="s">
        <v>50</v>
      </c>
      <c r="B57" s="53"/>
      <c r="C57" s="40">
        <f t="shared" si="1"/>
        <v>5243</v>
      </c>
      <c r="D57" s="55"/>
      <c r="E57" s="55"/>
      <c r="F57" s="56"/>
      <c r="G57" s="56"/>
      <c r="H57" s="56"/>
      <c r="I57" s="56">
        <v>5243</v>
      </c>
      <c r="J57" s="16"/>
    </row>
    <row r="58" spans="1:10" ht="126.75" customHeight="1">
      <c r="A58" s="54" t="s">
        <v>42</v>
      </c>
      <c r="B58" s="53"/>
      <c r="C58" s="40">
        <f t="shared" si="1"/>
        <v>442466</v>
      </c>
      <c r="D58" s="55"/>
      <c r="E58" s="55">
        <f>E59+E62</f>
        <v>442466</v>
      </c>
      <c r="F58" s="56"/>
      <c r="G58" s="56"/>
      <c r="H58" s="56"/>
      <c r="I58" s="67"/>
      <c r="J58" s="16"/>
    </row>
    <row r="59" spans="1:10" ht="18" customHeight="1">
      <c r="A59" s="54" t="s">
        <v>20</v>
      </c>
      <c r="B59" s="53"/>
      <c r="C59" s="65">
        <f t="shared" si="1"/>
        <v>432468</v>
      </c>
      <c r="D59" s="55"/>
      <c r="E59" s="55">
        <f>E60+E61</f>
        <v>432468</v>
      </c>
      <c r="F59" s="56"/>
      <c r="G59" s="56"/>
      <c r="H59" s="56"/>
      <c r="I59" s="67"/>
      <c r="J59" s="16"/>
    </row>
    <row r="60" spans="1:10" ht="20.25" customHeight="1">
      <c r="A60" s="66" t="s">
        <v>43</v>
      </c>
      <c r="B60" s="53"/>
      <c r="C60" s="49">
        <f t="shared" si="1"/>
        <v>347241</v>
      </c>
      <c r="D60" s="64"/>
      <c r="E60" s="64">
        <v>347241</v>
      </c>
      <c r="F60" s="67"/>
      <c r="G60" s="67"/>
      <c r="H60" s="67"/>
      <c r="I60" s="67"/>
      <c r="J60" s="16"/>
    </row>
    <row r="61" spans="1:10" ht="23.25" customHeight="1">
      <c r="A61" s="61">
        <v>0</v>
      </c>
      <c r="B61" s="53"/>
      <c r="C61" s="49">
        <f t="shared" si="1"/>
        <v>85227</v>
      </c>
      <c r="D61" s="64"/>
      <c r="E61" s="64">
        <v>85227</v>
      </c>
      <c r="F61" s="67"/>
      <c r="G61" s="67"/>
      <c r="H61" s="67"/>
      <c r="I61" s="67"/>
      <c r="J61" s="16"/>
    </row>
    <row r="62" spans="1:10" ht="33.75" customHeight="1">
      <c r="A62" s="43" t="s">
        <v>21</v>
      </c>
      <c r="B62" s="53"/>
      <c r="C62" s="65">
        <f t="shared" si="1"/>
        <v>9998</v>
      </c>
      <c r="D62" s="55"/>
      <c r="E62" s="55">
        <v>9998</v>
      </c>
      <c r="F62" s="56"/>
      <c r="G62" s="56"/>
      <c r="H62" s="56"/>
      <c r="I62" s="67"/>
      <c r="J62" s="16"/>
    </row>
    <row r="63" spans="1:10" ht="33.75" customHeight="1">
      <c r="A63" s="35" t="s">
        <v>53</v>
      </c>
      <c r="B63" s="73"/>
      <c r="C63" s="38">
        <f>D63+E63+F63+G63+H63+I63</f>
        <v>90421.70000000001</v>
      </c>
      <c r="D63" s="71">
        <f aca="true" t="shared" si="2" ref="D63:I63">SUM(D64:D67)</f>
        <v>10088</v>
      </c>
      <c r="E63" s="71">
        <f t="shared" si="2"/>
        <v>74372.6</v>
      </c>
      <c r="F63" s="71">
        <f t="shared" si="2"/>
        <v>0</v>
      </c>
      <c r="G63" s="71">
        <f t="shared" si="2"/>
        <v>5961.1</v>
      </c>
      <c r="H63" s="71">
        <f t="shared" si="2"/>
        <v>0</v>
      </c>
      <c r="I63" s="71">
        <f t="shared" si="2"/>
        <v>0</v>
      </c>
      <c r="J63" s="16"/>
    </row>
    <row r="64" spans="1:10" ht="46.5" customHeight="1">
      <c r="A64" s="89" t="s">
        <v>54</v>
      </c>
      <c r="B64" s="87"/>
      <c r="C64" s="40">
        <f t="shared" si="1"/>
        <v>5961.1</v>
      </c>
      <c r="D64" s="88"/>
      <c r="E64" s="88"/>
      <c r="F64" s="88"/>
      <c r="G64" s="45">
        <v>5961.1</v>
      </c>
      <c r="H64" s="88"/>
      <c r="I64" s="88"/>
      <c r="J64" s="16"/>
    </row>
    <row r="65" spans="1:10" ht="114.75" customHeight="1">
      <c r="A65" s="89" t="s">
        <v>55</v>
      </c>
      <c r="B65" s="87"/>
      <c r="C65" s="40">
        <f t="shared" si="1"/>
        <v>1563</v>
      </c>
      <c r="D65" s="88"/>
      <c r="E65" s="45">
        <v>1563</v>
      </c>
      <c r="F65" s="88"/>
      <c r="G65" s="88"/>
      <c r="H65" s="88"/>
      <c r="I65" s="88"/>
      <c r="J65" s="16"/>
    </row>
    <row r="66" spans="1:10" ht="71.25" customHeight="1">
      <c r="A66" s="89" t="s">
        <v>56</v>
      </c>
      <c r="B66" s="53"/>
      <c r="C66" s="40">
        <f t="shared" si="1"/>
        <v>72809.6</v>
      </c>
      <c r="D66" s="55"/>
      <c r="E66" s="55">
        <v>72809.6</v>
      </c>
      <c r="F66" s="56"/>
      <c r="G66" s="56"/>
      <c r="H66" s="56"/>
      <c r="I66" s="67"/>
      <c r="J66" s="16"/>
    </row>
    <row r="67" spans="1:10" ht="138.75" customHeight="1">
      <c r="A67" s="90" t="s">
        <v>57</v>
      </c>
      <c r="B67" s="53"/>
      <c r="C67" s="40">
        <f t="shared" si="1"/>
        <v>10088</v>
      </c>
      <c r="D67" s="55">
        <v>10088</v>
      </c>
      <c r="E67" s="55"/>
      <c r="F67" s="56"/>
      <c r="G67" s="56"/>
      <c r="H67" s="56"/>
      <c r="I67" s="67"/>
      <c r="J67" s="16"/>
    </row>
    <row r="68" spans="1:9" ht="26.25" customHeight="1">
      <c r="A68" s="35" t="s">
        <v>4</v>
      </c>
      <c r="B68" s="73"/>
      <c r="C68" s="38">
        <f t="shared" si="1"/>
        <v>2000</v>
      </c>
      <c r="D68" s="71">
        <f aca="true" t="shared" si="3" ref="D68:I68">D69</f>
        <v>0</v>
      </c>
      <c r="E68" s="71">
        <f t="shared" si="3"/>
        <v>0</v>
      </c>
      <c r="F68" s="71">
        <f t="shared" si="3"/>
        <v>0</v>
      </c>
      <c r="G68" s="71">
        <f t="shared" si="3"/>
        <v>0</v>
      </c>
      <c r="H68" s="71">
        <f t="shared" si="3"/>
        <v>2000</v>
      </c>
      <c r="I68" s="71">
        <f t="shared" si="3"/>
        <v>0</v>
      </c>
    </row>
    <row r="69" spans="1:9" ht="49.5" customHeight="1" thickBot="1">
      <c r="A69" s="37" t="s">
        <v>52</v>
      </c>
      <c r="B69" s="80"/>
      <c r="C69" s="70">
        <f t="shared" si="1"/>
        <v>2000</v>
      </c>
      <c r="D69" s="41"/>
      <c r="E69" s="41"/>
      <c r="F69" s="41"/>
      <c r="G69" s="41"/>
      <c r="H69" s="42">
        <v>2000</v>
      </c>
      <c r="I69" s="41"/>
    </row>
    <row r="70" spans="1:9" ht="20.25" customHeight="1" thickBot="1">
      <c r="A70" s="83" t="s">
        <v>9</v>
      </c>
      <c r="B70" s="81"/>
      <c r="C70" s="68">
        <f t="shared" si="1"/>
        <v>1625105.7000000002</v>
      </c>
      <c r="D70" s="69">
        <f aca="true" t="shared" si="4" ref="D70:I70">D23+D63+D68</f>
        <v>22349</v>
      </c>
      <c r="E70" s="69">
        <f t="shared" si="4"/>
        <v>1522402.6</v>
      </c>
      <c r="F70" s="69">
        <f t="shared" si="4"/>
        <v>0</v>
      </c>
      <c r="G70" s="69">
        <f t="shared" si="4"/>
        <v>68305.1</v>
      </c>
      <c r="H70" s="69">
        <f t="shared" si="4"/>
        <v>2000</v>
      </c>
      <c r="I70" s="69">
        <f t="shared" si="4"/>
        <v>10049</v>
      </c>
    </row>
    <row r="71" spans="1:9" ht="30" customHeight="1">
      <c r="A71" s="24"/>
      <c r="B71" s="3"/>
      <c r="C71" s="23"/>
      <c r="D71" s="25"/>
      <c r="E71" s="25"/>
      <c r="F71" s="25"/>
      <c r="G71" s="25"/>
      <c r="H71" s="25"/>
      <c r="I71" s="25"/>
    </row>
  </sheetData>
  <sheetProtection/>
  <mergeCells count="8">
    <mergeCell ref="A19:A21"/>
    <mergeCell ref="F3:I3"/>
    <mergeCell ref="F4:I4"/>
    <mergeCell ref="F2:I2"/>
    <mergeCell ref="F6:I6"/>
    <mergeCell ref="A12:I12"/>
    <mergeCell ref="A13:A14"/>
    <mergeCell ref="F5:H5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2015-02-17T07:55:47Z</cp:lastPrinted>
  <dcterms:created xsi:type="dcterms:W3CDTF">2006-09-20T04:39:57Z</dcterms:created>
  <dcterms:modified xsi:type="dcterms:W3CDTF">2015-03-03T06:04:01Z</dcterms:modified>
  <cp:category/>
  <cp:version/>
  <cp:contentType/>
  <cp:contentStatus/>
</cp:coreProperties>
</file>