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'Лист1'!$9:$11</definedName>
    <definedName name="_xlnm.Print_Area" localSheetId="0">'Лист1'!$A$1:$G$26</definedName>
  </definedNames>
  <calcPr fullCalcOnLoad="1"/>
</workbook>
</file>

<file path=xl/sharedStrings.xml><?xml version="1.0" encoding="utf-8"?>
<sst xmlns="http://schemas.openxmlformats.org/spreadsheetml/2006/main" count="34" uniqueCount="27">
  <si>
    <t>№</t>
  </si>
  <si>
    <t>Протяженность ремонтируемого участка, км</t>
  </si>
  <si>
    <t>Площадь ремонтируемого участка, кв.м</t>
  </si>
  <si>
    <t xml:space="preserve">Всего: </t>
  </si>
  <si>
    <t>в том числе:</t>
  </si>
  <si>
    <t xml:space="preserve">Бюджет городского округа Электросталь </t>
  </si>
  <si>
    <t xml:space="preserve">Бюджет Московской области </t>
  </si>
  <si>
    <t xml:space="preserve">УТВЕРЖДЕН </t>
  </si>
  <si>
    <t xml:space="preserve">постановлением Администрации </t>
  </si>
  <si>
    <t xml:space="preserve">городского округа Электросталь </t>
  </si>
  <si>
    <t xml:space="preserve">Московской области </t>
  </si>
  <si>
    <t>Ремонт муниципальных автомобильных дорог</t>
  </si>
  <si>
    <t xml:space="preserve">Итого по ремонту муниципальных автомобильных дорог </t>
  </si>
  <si>
    <t xml:space="preserve"> Стоимость работ, руб.</t>
  </si>
  <si>
    <t xml:space="preserve">Проверка качества ремонтных работ </t>
  </si>
  <si>
    <t xml:space="preserve">Итого по проверке качества ремонтных работ </t>
  </si>
  <si>
    <t>-</t>
  </si>
  <si>
    <t xml:space="preserve">Нераспределенный остаток денежных средств </t>
  </si>
  <si>
    <t xml:space="preserve">Перечень муниципальных автомобильных дорог городского округа Электросталь Московской области, подлежащих ремонту в 2016 году </t>
  </si>
  <si>
    <t>Всего по основному мероприятию 1 «Выполнение работ по ремонту муниципальных автомобильных дорог и тротуаров, расположенных в границах полоса отвода муниципальных автомобильных дорог» подпрограммы «Ремонт муниципальных автомобильных дорог в городском округе Электросталь Московской области» муниципальной программы  «Развитие и функционирование дорожного комплекса в городском округе Электросталь Московской области на 2015-2019 годы»</t>
  </si>
  <si>
    <t xml:space="preserve">Проверка качества ремонта автомобильных дорог улица Тевосяна (на участке от места примыкания к автомобильной дороге Фрязевское шоссе до места пересечения с автомобильной дорогой улица Николаева),  улица Советская  (на участке от места примыкания к автомобильной дороге Фрязевское шоссе до места пересечения с автомобильной дорогой проспект Ленина),  улица Спортивная, улица Победы (на участке от места примыкания к автомобильной дороге Фрязевское шоссе до места пересечения с автомобильной дорогой улица Мира) </t>
  </si>
  <si>
    <t>Наименование объекта</t>
  </si>
  <si>
    <t xml:space="preserve">Автомобильная дорога улица Советская на участке от места примыкания к автомобильной дороге Фрязевское шоссе до места пересечения с автомобильной дорогой проспект Ленина </t>
  </si>
  <si>
    <t>Автомобильная дорога улица Тевосяна на участке от места примыкания к автомобильной дороге Фрязевское шоссе до места пересечения с автомобильной дорогой улица Николаева</t>
  </si>
  <si>
    <t xml:space="preserve">Автомобильная дорога улица Спортивная </t>
  </si>
  <si>
    <t xml:space="preserve">Автомобильная дорога улица Победы на участке от места примыкания к автомобильной дороге Фрязевское шоссе до места пересечения с автомобильной дорогой улица Мира </t>
  </si>
  <si>
    <t>от 23.05.2016 № 338/7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</si>
</sst>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_ ;\-#,##0.00\ "/>
    <numFmt numFmtId="174" formatCode="#,##0.000"/>
    <numFmt numFmtId="175" formatCode="0.000"/>
    <numFmt numFmtId="176" formatCode="0.0"/>
    <numFmt numFmtId="177" formatCode="#,##0.00;[Red]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0" xfId="0" applyFont="1" applyAlignment="1">
      <alignment horizontal="left"/>
    </xf>
    <xf numFmtId="175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right" vertical="top"/>
    </xf>
    <xf numFmtId="0" fontId="42" fillId="0" borderId="10" xfId="0" applyFont="1" applyFill="1" applyBorder="1" applyAlignment="1">
      <alignment vertical="top" wrapText="1"/>
    </xf>
    <xf numFmtId="4" fontId="42" fillId="0" borderId="10" xfId="0" applyNumberFormat="1" applyFont="1" applyBorder="1" applyAlignment="1">
      <alignment vertical="center"/>
    </xf>
    <xf numFmtId="0" fontId="42" fillId="0" borderId="10" xfId="0" applyFont="1" applyFill="1" applyBorder="1" applyAlignment="1">
      <alignment horizontal="left" vertical="top" wrapText="1"/>
    </xf>
    <xf numFmtId="175" fontId="42" fillId="0" borderId="10" xfId="0" applyNumberFormat="1" applyFont="1" applyFill="1" applyBorder="1" applyAlignment="1">
      <alignment horizontal="right" vertical="center" wrapText="1"/>
    </xf>
    <xf numFmtId="175" fontId="43" fillId="0" borderId="10" xfId="0" applyNumberFormat="1" applyFont="1" applyFill="1" applyBorder="1" applyAlignment="1">
      <alignment horizontal="right" vertical="center" wrapText="1"/>
    </xf>
    <xf numFmtId="4" fontId="43" fillId="0" borderId="1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9" fontId="42" fillId="0" borderId="10" xfId="0" applyNumberFormat="1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left" wrapText="1"/>
    </xf>
    <xf numFmtId="49" fontId="42" fillId="0" borderId="0" xfId="0" applyNumberFormat="1" applyFont="1" applyBorder="1" applyAlignment="1">
      <alignment horizontal="center" vertical="center" wrapText="1"/>
    </xf>
    <xf numFmtId="4" fontId="42" fillId="0" borderId="0" xfId="0" applyNumberFormat="1" applyFont="1" applyBorder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right" vertical="top" wrapText="1"/>
    </xf>
    <xf numFmtId="4" fontId="4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Fill="1" applyBorder="1" applyAlignment="1">
      <alignment horizontal="center" vertical="center" wrapText="1"/>
    </xf>
    <xf numFmtId="4" fontId="42" fillId="0" borderId="0" xfId="0" applyNumberFormat="1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left"/>
    </xf>
    <xf numFmtId="0" fontId="43" fillId="0" borderId="10" xfId="0" applyFont="1" applyFill="1" applyBorder="1" applyAlignment="1">
      <alignment horizontal="left" vertical="top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wrapText="1"/>
    </xf>
    <xf numFmtId="0" fontId="43" fillId="0" borderId="13" xfId="0" applyFont="1" applyBorder="1" applyAlignment="1">
      <alignment horizontal="left" wrapText="1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view="pageBreakPreview" zoomScale="96" zoomScaleNormal="90" zoomScaleSheetLayoutView="96" zoomScalePageLayoutView="0" workbookViewId="0" topLeftCell="A1">
      <selection activeCell="F1" sqref="F1:G1"/>
    </sheetView>
  </sheetViews>
  <sheetFormatPr defaultColWidth="9.140625" defaultRowHeight="15"/>
  <cols>
    <col min="1" max="1" width="3.7109375" style="0" customWidth="1"/>
    <col min="2" max="2" width="52.7109375" style="0" customWidth="1"/>
    <col min="3" max="3" width="16.7109375" style="0" customWidth="1"/>
    <col min="4" max="4" width="19.7109375" style="0" customWidth="1"/>
    <col min="5" max="5" width="15.57421875" style="0" customWidth="1"/>
    <col min="6" max="6" width="18.8515625" style="0" customWidth="1"/>
    <col min="7" max="7" width="14.8515625" style="0" customWidth="1"/>
    <col min="8" max="8" width="14.28125" style="0" bestFit="1" customWidth="1"/>
    <col min="9" max="9" width="13.57421875" style="0" bestFit="1" customWidth="1"/>
  </cols>
  <sheetData>
    <row r="1" spans="6:7" ht="15.75">
      <c r="F1" s="32" t="s">
        <v>7</v>
      </c>
      <c r="G1" s="32"/>
    </row>
    <row r="2" spans="6:7" ht="15.75">
      <c r="F2" s="32" t="s">
        <v>8</v>
      </c>
      <c r="G2" s="32"/>
    </row>
    <row r="3" spans="6:7" ht="15.75">
      <c r="F3" s="32" t="s">
        <v>9</v>
      </c>
      <c r="G3" s="32"/>
    </row>
    <row r="4" spans="6:7" ht="15.75">
      <c r="F4" s="32" t="s">
        <v>10</v>
      </c>
      <c r="G4" s="32"/>
    </row>
    <row r="5" spans="6:7" ht="15.75">
      <c r="F5" s="32" t="s">
        <v>26</v>
      </c>
      <c r="G5" s="32"/>
    </row>
    <row r="6" spans="6:7" ht="15.75">
      <c r="F6" s="5"/>
      <c r="G6" s="5"/>
    </row>
    <row r="7" spans="1:7" ht="51" customHeight="1">
      <c r="A7" s="40" t="s">
        <v>18</v>
      </c>
      <c r="B7" s="40"/>
      <c r="C7" s="40"/>
      <c r="D7" s="40"/>
      <c r="E7" s="40"/>
      <c r="F7" s="40"/>
      <c r="G7" s="40"/>
    </row>
    <row r="8" spans="1:7" ht="15">
      <c r="A8" s="14"/>
      <c r="B8" s="14"/>
      <c r="C8" s="14"/>
      <c r="D8" s="14"/>
      <c r="E8" s="14"/>
      <c r="F8" s="14"/>
      <c r="G8" s="14"/>
    </row>
    <row r="9" spans="1:7" ht="14.25" customHeight="1">
      <c r="A9" s="31" t="s">
        <v>0</v>
      </c>
      <c r="B9" s="30" t="s">
        <v>21</v>
      </c>
      <c r="C9" s="30" t="s">
        <v>1</v>
      </c>
      <c r="D9" s="30" t="s">
        <v>2</v>
      </c>
      <c r="E9" s="30" t="s">
        <v>13</v>
      </c>
      <c r="F9" s="30"/>
      <c r="G9" s="30"/>
    </row>
    <row r="10" spans="1:7" ht="15.75">
      <c r="A10" s="31"/>
      <c r="B10" s="30"/>
      <c r="C10" s="30"/>
      <c r="D10" s="30"/>
      <c r="E10" s="31" t="s">
        <v>3</v>
      </c>
      <c r="F10" s="41" t="s">
        <v>4</v>
      </c>
      <c r="G10" s="41"/>
    </row>
    <row r="11" spans="1:7" ht="55.5" customHeight="1">
      <c r="A11" s="31"/>
      <c r="B11" s="30"/>
      <c r="C11" s="30"/>
      <c r="D11" s="30"/>
      <c r="E11" s="31"/>
      <c r="F11" s="3" t="s">
        <v>5</v>
      </c>
      <c r="G11" s="3" t="s">
        <v>6</v>
      </c>
    </row>
    <row r="12" spans="1:7" ht="151.5" customHeight="1">
      <c r="A12" s="42" t="s">
        <v>19</v>
      </c>
      <c r="B12" s="42"/>
      <c r="C12" s="16" t="s">
        <v>16</v>
      </c>
      <c r="D12" s="16" t="s">
        <v>16</v>
      </c>
      <c r="E12" s="16">
        <f>SUM(F12:G12)</f>
        <v>32697883.06</v>
      </c>
      <c r="F12" s="9">
        <v>18198883.06</v>
      </c>
      <c r="G12" s="9">
        <v>14499000</v>
      </c>
    </row>
    <row r="13" spans="1:7" ht="15.75">
      <c r="A13" s="39" t="s">
        <v>11</v>
      </c>
      <c r="B13" s="39"/>
      <c r="C13" s="39"/>
      <c r="D13" s="39"/>
      <c r="E13" s="39"/>
      <c r="F13" s="39"/>
      <c r="G13" s="39"/>
    </row>
    <row r="14" spans="1:7" ht="63">
      <c r="A14" s="7">
        <v>1</v>
      </c>
      <c r="B14" s="8" t="s">
        <v>23</v>
      </c>
      <c r="C14" s="6">
        <v>0.57</v>
      </c>
      <c r="D14" s="24">
        <v>7112</v>
      </c>
      <c r="E14" s="23">
        <v>3672905.85</v>
      </c>
      <c r="F14" s="24">
        <v>1992821.6400000001</v>
      </c>
      <c r="G14" s="23">
        <v>1680084.21</v>
      </c>
    </row>
    <row r="15" spans="1:7" ht="63">
      <c r="A15" s="7">
        <v>2</v>
      </c>
      <c r="B15" s="10" t="s">
        <v>22</v>
      </c>
      <c r="C15" s="11">
        <v>0.66</v>
      </c>
      <c r="D15" s="25">
        <v>12977</v>
      </c>
      <c r="E15" s="23">
        <v>6673696.3</v>
      </c>
      <c r="F15" s="25">
        <v>3621050.55</v>
      </c>
      <c r="G15" s="23">
        <v>3052645.75</v>
      </c>
    </row>
    <row r="16" spans="1:7" ht="15.75">
      <c r="A16" s="7">
        <v>3</v>
      </c>
      <c r="B16" s="10" t="s">
        <v>24</v>
      </c>
      <c r="C16" s="11">
        <v>1.8</v>
      </c>
      <c r="D16" s="25">
        <v>26498</v>
      </c>
      <c r="E16" s="23">
        <v>13620686.53</v>
      </c>
      <c r="F16" s="25">
        <v>7390487.43</v>
      </c>
      <c r="G16" s="23">
        <v>6230199.1</v>
      </c>
    </row>
    <row r="17" spans="1:7" ht="63">
      <c r="A17" s="7">
        <v>4</v>
      </c>
      <c r="B17" s="10" t="s">
        <v>25</v>
      </c>
      <c r="C17" s="11">
        <v>0.84</v>
      </c>
      <c r="D17" s="25">
        <v>15033</v>
      </c>
      <c r="E17" s="23">
        <v>7730594.38</v>
      </c>
      <c r="F17" s="25">
        <v>4194523.4399999995</v>
      </c>
      <c r="G17" s="23">
        <v>3536070.94</v>
      </c>
    </row>
    <row r="18" spans="1:9" ht="15.75">
      <c r="A18" s="33" t="s">
        <v>12</v>
      </c>
      <c r="B18" s="33"/>
      <c r="C18" s="12">
        <f>SUM(C14:C17)</f>
        <v>3.87</v>
      </c>
      <c r="D18" s="28">
        <f>SUM(D14:D17)</f>
        <v>61620</v>
      </c>
      <c r="E18" s="13">
        <f>SUM(E14:E17)</f>
        <v>31697883.06</v>
      </c>
      <c r="F18" s="13">
        <f>SUM(F14:F17)</f>
        <v>17198883.06</v>
      </c>
      <c r="G18" s="13">
        <f>SUM(G14:G17)</f>
        <v>14498999.999999998</v>
      </c>
      <c r="H18" s="1"/>
      <c r="I18" s="1"/>
    </row>
    <row r="19" spans="1:7" ht="15.75">
      <c r="A19" s="34" t="s">
        <v>14</v>
      </c>
      <c r="B19" s="35"/>
      <c r="C19" s="35"/>
      <c r="D19" s="35"/>
      <c r="E19" s="35"/>
      <c r="F19" s="35"/>
      <c r="G19" s="36"/>
    </row>
    <row r="20" spans="1:7" ht="189">
      <c r="A20" s="21">
        <v>1</v>
      </c>
      <c r="B20" s="4" t="s">
        <v>20</v>
      </c>
      <c r="C20" s="15" t="s">
        <v>16</v>
      </c>
      <c r="D20" s="15" t="s">
        <v>16</v>
      </c>
      <c r="E20" s="16">
        <v>1000000</v>
      </c>
      <c r="F20" s="16">
        <v>1000000</v>
      </c>
      <c r="G20" s="16">
        <v>0</v>
      </c>
    </row>
    <row r="21" spans="1:7" ht="15.75">
      <c r="A21" s="37" t="s">
        <v>15</v>
      </c>
      <c r="B21" s="38"/>
      <c r="C21" s="15" t="s">
        <v>16</v>
      </c>
      <c r="D21" s="15" t="s">
        <v>16</v>
      </c>
      <c r="E21" s="20">
        <v>1000000</v>
      </c>
      <c r="F21" s="20">
        <v>1000000</v>
      </c>
      <c r="G21" s="27">
        <v>0</v>
      </c>
    </row>
    <row r="22" spans="1:7" ht="15.75">
      <c r="A22" s="37" t="s">
        <v>17</v>
      </c>
      <c r="B22" s="38"/>
      <c r="C22" s="15" t="s">
        <v>16</v>
      </c>
      <c r="D22" s="15" t="s">
        <v>16</v>
      </c>
      <c r="E22" s="22">
        <f>E12-E18-E20</f>
        <v>0</v>
      </c>
      <c r="F22" s="22">
        <f>F12-F18-F20</f>
        <v>0</v>
      </c>
      <c r="G22" s="22">
        <f>G12-G18-G20</f>
        <v>1.862645149230957E-09</v>
      </c>
    </row>
    <row r="23" spans="1:7" ht="15.75">
      <c r="A23" s="17"/>
      <c r="B23" s="17"/>
      <c r="C23" s="18"/>
      <c r="D23" s="18"/>
      <c r="E23" s="26"/>
      <c r="F23" s="26"/>
      <c r="G23" s="26"/>
    </row>
    <row r="24" spans="1:7" ht="15.75">
      <c r="A24" s="17"/>
      <c r="B24" s="17"/>
      <c r="C24" s="18"/>
      <c r="D24" s="18"/>
      <c r="E24" s="26"/>
      <c r="F24" s="26"/>
      <c r="G24" s="26"/>
    </row>
    <row r="25" spans="1:7" ht="15.75">
      <c r="A25" s="17"/>
      <c r="B25" s="17"/>
      <c r="C25" s="18"/>
      <c r="D25" s="18"/>
      <c r="E25" s="18"/>
      <c r="F25" s="19"/>
      <c r="G25" s="19"/>
    </row>
    <row r="26" spans="2:6" ht="15.75">
      <c r="B26" s="29"/>
      <c r="C26" s="2"/>
      <c r="D26" s="2"/>
      <c r="F26" s="2"/>
    </row>
    <row r="27" ht="15">
      <c r="F27" s="1"/>
    </row>
  </sheetData>
  <sheetProtection/>
  <mergeCells count="19">
    <mergeCell ref="A18:B18"/>
    <mergeCell ref="A19:G19"/>
    <mergeCell ref="A21:B21"/>
    <mergeCell ref="A22:B22"/>
    <mergeCell ref="A13:G13"/>
    <mergeCell ref="A7:G7"/>
    <mergeCell ref="E9:G9"/>
    <mergeCell ref="F10:G10"/>
    <mergeCell ref="B9:B11"/>
    <mergeCell ref="A12:B12"/>
    <mergeCell ref="C9:C11"/>
    <mergeCell ref="D9:D11"/>
    <mergeCell ref="A9:A11"/>
    <mergeCell ref="E10:E11"/>
    <mergeCell ref="F1:G1"/>
    <mergeCell ref="F2:G2"/>
    <mergeCell ref="F3:G3"/>
    <mergeCell ref="F4:G4"/>
    <mergeCell ref="F5:G5"/>
  </mergeCells>
  <printOptions/>
  <pageMargins left="0.3937007874015748" right="0.3937007874015748" top="0.5905511811023623" bottom="0.3937007874015748" header="0" footer="0"/>
  <pageSetup fitToHeight="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2016-07-04T13:45:16Z</dcterms:modified>
  <cp:category/>
  <cp:version/>
  <cp:contentType/>
  <cp:contentStatus/>
</cp:coreProperties>
</file>