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 2012 год" sheetId="1" r:id="rId1"/>
  </sheets>
  <definedNames>
    <definedName name="_xlnm.Print_Titles" localSheetId="0">'Ср-ва о. и ф. 2012 год'!$14:$14</definedName>
  </definedNames>
  <calcPr fullCalcOnLoad="1"/>
</workbook>
</file>

<file path=xl/sharedStrings.xml><?xml version="1.0" encoding="utf-8"?>
<sst xmlns="http://schemas.openxmlformats.org/spreadsheetml/2006/main" count="57" uniqueCount="56">
  <si>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</si>
  <si>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</si>
  <si>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</si>
  <si>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</si>
  <si>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</si>
  <si>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выплаты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</si>
  <si>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</si>
  <si>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</si>
  <si>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</si>
  <si>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</si>
  <si>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</si>
  <si>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</si>
  <si>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выплаты компенсации части родительской платы за содержание ребенка в государственных и муниципальных образовательных учреждениях Московской области, реализующих основную общеобразовательную программу дошкольного образования</t>
  </si>
  <si>
    <t>для организации выплаты компенсации части родительской платы за содержание ребенка в государственных и муниципальных образовательных учреждениях в Московской области, реализующих основную общеобразовательную программу дошкольного образования</t>
  </si>
  <si>
    <t>к решению Совета депутатов</t>
  </si>
  <si>
    <t>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2012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</si>
  <si>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2012 год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</si>
  <si>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2012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</si>
  <si>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2012 год.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</si>
  <si>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на 2012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</si>
  <si>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2012 год</t>
  </si>
  <si>
    <t>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2012 год</t>
  </si>
  <si>
    <t>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2012 год,в т.ч.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</si>
  <si>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2012 год</t>
  </si>
  <si>
    <t>Субвенции бюджетам муниципальных образований Московской области на финансирование 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2012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</si>
  <si>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2012 год</t>
  </si>
  <si>
    <t>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 в Московской области, реализующих основную общеобразоват.программу дошкольного образования, на 2012 год, в т.ч.</t>
  </si>
  <si>
    <t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2012 год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</si>
  <si>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2012 год</t>
  </si>
  <si>
    <t>Субвенции бюджетам муниципальных образований 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2012 год</t>
  </si>
  <si>
    <t>Субвенция на выплату ежемесячного денежного вознаграждения за классное руководство</t>
  </si>
  <si>
    <t>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</si>
  <si>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t>Управление п культуре и делам молодежи</t>
  </si>
  <si>
    <t xml:space="preserve">Распределение  и объмы субвенций и  субсидий из федерального бюджета и бюджета Московской области  на 2012 год </t>
  </si>
  <si>
    <t>Субсидии всего,    в том числе: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</si>
  <si>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ЖКХ</t>
  </si>
  <si>
    <t xml:space="preserve">Субсидия на обеспечение мероприятий по капитальному ремонту многоквартирных домов за счет бюджета Московской области </t>
  </si>
  <si>
    <r>
      <t xml:space="preserve"> Субсидии бюджетам муниципальных образований Московсокй области на </t>
    </r>
    <r>
      <rPr>
        <b/>
        <sz val="9"/>
        <color indexed="10"/>
        <rFont val="Times New Roman Cyr"/>
        <family val="0"/>
      </rPr>
      <t>капитальные вложения в объекты дошкольного образования</t>
    </r>
    <r>
      <rPr>
        <sz val="8"/>
        <rFont val="Times New Roman Cyr"/>
        <family val="0"/>
      </rPr>
      <t xml:space="preserve"> в соответствии с долгосрочной целевой программой Московской области "Развитие дошкольного образования в Московской области в 2012-2014 годах", на 2012 год  </t>
    </r>
  </si>
  <si>
    <r>
      <t xml:space="preserve">Субсидии бюджетам муниципальных образований Московской области на мероприятия по проведению оздоровительной кампании детей на 2012 год </t>
    </r>
    <r>
      <rPr>
        <b/>
        <sz val="10"/>
        <color indexed="10"/>
        <rFont val="Times New Roman Cyr"/>
        <family val="0"/>
      </rPr>
      <t xml:space="preserve"> </t>
    </r>
  </si>
  <si>
    <r>
      <t>Субсидии бюджетам муниципальных образований Московской области на внедрение</t>
    </r>
    <r>
      <rPr>
        <sz val="8"/>
        <color indexed="10"/>
        <rFont val="Times New Roman Cyr"/>
        <family val="0"/>
      </rPr>
      <t xml:space="preserve"> </t>
    </r>
    <r>
      <rPr>
        <b/>
        <sz val="10"/>
        <color indexed="10"/>
        <rFont val="Times New Roman Cyr"/>
        <family val="0"/>
      </rPr>
      <t>современных</t>
    </r>
    <r>
      <rPr>
        <b/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образовательных </t>
    </r>
    <r>
      <rPr>
        <b/>
        <sz val="10"/>
        <color indexed="10"/>
        <rFont val="Times New Roman Cyr"/>
        <family val="0"/>
      </rPr>
      <t xml:space="preserve">технологий </t>
    </r>
    <r>
      <rPr>
        <sz val="8"/>
        <rFont val="Times New Roman Cyr"/>
        <family val="0"/>
      </rPr>
      <t xml:space="preserve">на 2012 год </t>
    </r>
  </si>
  <si>
    <r>
      <t xml:space="preserve">Субвенции бюджетам муниципальных образований Московской области на обеспечение </t>
    </r>
    <r>
      <rPr>
        <b/>
        <sz val="9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</t>
    </r>
    <r>
      <rPr>
        <b/>
        <sz val="9"/>
        <color indexed="10"/>
        <rFont val="Times New Roman Cyr"/>
        <family val="0"/>
      </rPr>
      <t>ветеранов</t>
    </r>
    <r>
      <rPr>
        <sz val="8"/>
        <rFont val="Times New Roman Cyr"/>
        <family val="0"/>
      </rPr>
      <t xml:space="preserve">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детей-инвалидов"(остатки средств 2011 года)                                                                                      </t>
    </r>
  </si>
  <si>
    <t>Приложение № 4</t>
  </si>
  <si>
    <r>
      <t xml:space="preserve">Субвенции бюджетам муниципальных образований Московской области на </t>
    </r>
    <r>
      <rPr>
        <b/>
        <sz val="9"/>
        <color indexed="10"/>
        <rFont val="Times New Roman Cyr"/>
        <family val="0"/>
      </rPr>
      <t>модернизацию региональной системы общего образования</t>
    </r>
    <r>
      <rPr>
        <sz val="8"/>
        <rFont val="Times New Roman Cyr"/>
        <family val="0"/>
      </rPr>
      <t xml:space="preserve"> на 2012 год</t>
    </r>
  </si>
  <si>
    <r>
      <t xml:space="preserve">Субвенции бюджетам муниципальных образований Московской области на обеспечение </t>
    </r>
    <r>
      <rPr>
        <b/>
        <sz val="10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</t>
    </r>
    <r>
      <rPr>
        <b/>
        <sz val="10"/>
        <color indexed="10"/>
        <rFont val="Times New Roman Cyr"/>
        <family val="0"/>
      </rPr>
      <t>инвалидов</t>
    </r>
    <r>
      <rPr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и семей, имеющих детей-инвалидов",на 2012 год
</t>
    </r>
  </si>
  <si>
    <r>
      <t>Субвенции бюджетам муниципальных образований Московской области на на реализацию государственных полномочий по обеспечению граждан</t>
    </r>
    <r>
      <rPr>
        <b/>
        <sz val="8"/>
        <color indexed="10"/>
        <rFont val="Times New Roman Cyr"/>
        <family val="0"/>
      </rPr>
      <t xml:space="preserve"> </t>
    </r>
    <r>
      <rPr>
        <b/>
        <sz val="10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в соответствии с Федеральным законом от 08.12.2010 №342-ФЗ "О внесении изменеинй в Федеральный закон  "О статусе</t>
    </r>
    <r>
      <rPr>
        <sz val="10"/>
        <rFont val="Times New Roman Cyr"/>
        <family val="0"/>
      </rPr>
      <t xml:space="preserve"> </t>
    </r>
    <r>
      <rPr>
        <b/>
        <sz val="10"/>
        <color indexed="10"/>
        <rFont val="Times New Roman Cyr"/>
        <family val="0"/>
      </rPr>
      <t>военнослужащих</t>
    </r>
    <r>
      <rPr>
        <sz val="8"/>
        <rFont val="Times New Roman Cyr"/>
        <family val="0"/>
      </rPr>
      <t>" и об обеспечении</t>
    </r>
    <r>
      <rPr>
        <sz val="10"/>
        <rFont val="Times New Roman Cyr"/>
        <family val="0"/>
      </rPr>
      <t xml:space="preserve"> </t>
    </r>
    <r>
      <rPr>
        <sz val="8"/>
        <rFont val="Times New Roman Cyr"/>
        <family val="0"/>
      </rPr>
      <t>жилыми помещениями</t>
    </r>
    <r>
      <rPr>
        <sz val="10"/>
        <color indexed="10"/>
        <rFont val="Times New Roman Cyr"/>
        <family val="0"/>
      </rPr>
      <t xml:space="preserve"> </t>
    </r>
    <r>
      <rPr>
        <sz val="10"/>
        <rFont val="Times New Roman Cyr"/>
        <family val="0"/>
      </rPr>
      <t>н</t>
    </r>
    <r>
      <rPr>
        <sz val="8"/>
        <rFont val="Times New Roman Cyr"/>
        <family val="0"/>
      </rPr>
      <t xml:space="preserve">екоторых категорий граждан" из бюджета Московской области за счет средств, поступающих из федерального бюджета на эти цели
</t>
    </r>
  </si>
  <si>
    <r>
      <t xml:space="preserve"> Субсидии бюджетам муниципальных образований Московской области на закупку </t>
    </r>
    <r>
      <rPr>
        <b/>
        <sz val="9"/>
        <color indexed="10"/>
        <rFont val="Times New Roman Cyr"/>
        <family val="0"/>
      </rPr>
      <t xml:space="preserve">учебного оборудования и мебели </t>
    </r>
    <r>
      <rPr>
        <sz val="8"/>
        <rFont val="Times New Roman Cyr"/>
        <family val="0"/>
      </rPr>
      <t xml:space="preserve">для муниципальных общеобразовательных учреждений - </t>
    </r>
    <r>
      <rPr>
        <b/>
        <sz val="9"/>
        <color indexed="10"/>
        <rFont val="Times New Roman Cyr"/>
        <family val="0"/>
      </rPr>
      <t xml:space="preserve">победителей областного конкурса </t>
    </r>
    <r>
      <rPr>
        <sz val="8"/>
        <rFont val="Times New Roman Cyr"/>
        <family val="0"/>
      </rPr>
      <t xml:space="preserve">муниципальных общеобразовательных учреждений, разрабатывающих и внедряющих инновационные образовательные программы на 2012год
</t>
    </r>
  </si>
  <si>
    <r>
      <t xml:space="preserve"> Субсидии бюджетам муниципальных образований Московской области на закупку технологического </t>
    </r>
    <r>
      <rPr>
        <b/>
        <sz val="9"/>
        <color indexed="10"/>
        <rFont val="Times New Roman Cyr"/>
        <family val="0"/>
      </rPr>
      <t>оборудования для столовых и мебели для залов питания общеобразовательных учреждений</t>
    </r>
    <r>
      <rPr>
        <sz val="8"/>
        <rFont val="Times New Roman Cyr"/>
        <family val="0"/>
      </rPr>
      <t xml:space="preserve"> муниципальных образований - победителей областного конкурсного отбора муниципальных проектов совершенствования организации питания обучающихся на 2012 год
</t>
    </r>
  </si>
  <si>
    <r>
      <t>Субсидии бюджетам муниципальных образований Московской области в рамках подпрограммы "</t>
    </r>
    <r>
      <rPr>
        <b/>
        <sz val="10"/>
        <color indexed="10"/>
        <rFont val="Times New Roman Cyr"/>
        <family val="0"/>
      </rPr>
      <t xml:space="preserve">Модернизация здравоохранения </t>
    </r>
    <r>
      <rPr>
        <sz val="8"/>
        <rFont val="Times New Roman Cyr"/>
        <family val="0"/>
      </rPr>
      <t>Московской области на 2011-2012 годы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  </r>
  </si>
  <si>
    <r>
      <t xml:space="preserve"> Субсидии бюджетам муниципальных образований Московской области на организацию и осуществление </t>
    </r>
    <r>
      <rPr>
        <b/>
        <sz val="9"/>
        <color indexed="10"/>
        <rFont val="Times New Roman Cyr"/>
        <family val="0"/>
      </rPr>
      <t>мероприятий по работе с детьми и молодежью</t>
    </r>
    <r>
      <rPr>
        <sz val="8"/>
        <rFont val="Times New Roman Cyr"/>
        <family val="0"/>
      </rPr>
      <t xml:space="preserve"> на 2012г.
</t>
    </r>
  </si>
  <si>
    <r>
      <t xml:space="preserve">Иные межбюджетные трансферты из резервного фонда Правительства Московской области на безвозмездной и безвозвратной основе на обеспечение жилыми помещениями в установленном законодательством Российской Федерации порядке граждан, пострадавших от пожара, проживающих в многоквартирном доме по адресу: Московская область, город Электросталь, </t>
    </r>
    <r>
      <rPr>
        <b/>
        <sz val="9"/>
        <color indexed="10"/>
        <rFont val="Times New Roman Cyr"/>
        <family val="0"/>
      </rPr>
      <t>ул.Горького, дом 24,</t>
    </r>
    <r>
      <rPr>
        <sz val="8"/>
        <rFont val="Times New Roman Cyr"/>
        <family val="0"/>
      </rPr>
      <t xml:space="preserve"> признанным аварийным и подлежащим сносу
</t>
    </r>
  </si>
  <si>
    <r>
      <t xml:space="preserve">Субсидия </t>
    </r>
    <r>
      <rPr>
        <b/>
        <sz val="9"/>
        <color indexed="10"/>
        <rFont val="Times New Roman Cyr"/>
        <family val="0"/>
      </rPr>
      <t xml:space="preserve">на софинансирование </t>
    </r>
    <r>
      <rPr>
        <sz val="8"/>
        <rFont val="Times New Roman Cyr"/>
        <family val="0"/>
      </rPr>
      <t xml:space="preserve">подпрограммы </t>
    </r>
    <r>
      <rPr>
        <sz val="10"/>
        <rFont val="Times New Roman Cyr"/>
        <family val="0"/>
      </rPr>
      <t>"Обеспечение жильем молодых семей"</t>
    </r>
    <r>
      <rPr>
        <sz val="8"/>
        <rFont val="Times New Roman Cyr"/>
        <family val="0"/>
      </rPr>
      <t xml:space="preserve"> долгосрочной целевой программы Московской области "Жилище" на 2009-2012 годы(остатки средств 2011года</t>
    </r>
  </si>
  <si>
    <r>
      <t xml:space="preserve"> Субсидия на реализацию подпрограммы "Обеспечение жильем молодых семей" федеральной целевой программы "Жилище" на 2011-2015гг. За счет средств,перечисляемых </t>
    </r>
    <r>
      <rPr>
        <b/>
        <sz val="9"/>
        <color indexed="10"/>
        <rFont val="Times New Roman Cyr"/>
        <family val="0"/>
      </rPr>
      <t xml:space="preserve">из федерального бюджета (остатки средств 2011 года) </t>
    </r>
  </si>
  <si>
    <t>Субсидия бюджетам муниципальных образований Московской области  на проведение мероприятий по комплексному развитию коммунальной структуры с целью организации теплоснабжения</t>
  </si>
  <si>
    <r>
      <t xml:space="preserve"> Субсидия бюджетам муниципальных образований Московской области на финансирование работ по капитальному ремонту и </t>
    </r>
    <r>
      <rPr>
        <b/>
        <sz val="9"/>
        <color indexed="10"/>
        <rFont val="Times New Roman Cyr"/>
        <family val="0"/>
      </rPr>
      <t>ремонту автомобильных дорог</t>
    </r>
    <r>
      <rPr>
        <sz val="8"/>
        <rFont val="Times New Roman Cyr"/>
        <family val="0"/>
      </rPr>
      <t xml:space="preserve"> общего пользования населенных пунктов
</t>
    </r>
  </si>
  <si>
    <t>городского округа
Электросталь Московской области</t>
  </si>
  <si>
    <t xml:space="preserve">от 28.06.2012 № 170/34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</si>
</sst>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59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color indexed="8"/>
      <name val="Times New Roman"/>
      <family val="1"/>
    </font>
    <font>
      <b/>
      <sz val="9"/>
      <color indexed="10"/>
      <name val="Times New Roman Cyr"/>
      <family val="0"/>
    </font>
    <font>
      <b/>
      <sz val="8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8"/>
      <color indexed="10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3" fontId="3" fillId="0" borderId="18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2" fontId="6" fillId="0" borderId="20" xfId="0" applyNumberFormat="1" applyFont="1" applyFill="1" applyBorder="1" applyAlignment="1">
      <alignment/>
    </xf>
    <xf numFmtId="0" fontId="1" fillId="35" borderId="2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Continuous" vertical="center" wrapText="1"/>
    </xf>
    <xf numFmtId="0" fontId="1" fillId="34" borderId="10" xfId="0" applyFont="1" applyFill="1" applyBorder="1" applyAlignment="1">
      <alignment horizontal="left" vertical="center" wrapText="1"/>
    </xf>
    <xf numFmtId="171" fontId="16" fillId="35" borderId="24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top" wrapText="1"/>
    </xf>
    <xf numFmtId="171" fontId="5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vertical="center" wrapText="1"/>
    </xf>
    <xf numFmtId="2" fontId="15" fillId="35" borderId="10" xfId="0" applyNumberFormat="1" applyFont="1" applyFill="1" applyBorder="1" applyAlignment="1">
      <alignment/>
    </xf>
    <xf numFmtId="0" fontId="17" fillId="0" borderId="10" xfId="0" applyFont="1" applyBorder="1" applyAlignment="1">
      <alignment wrapText="1"/>
    </xf>
    <xf numFmtId="0" fontId="10" fillId="0" borderId="0" xfId="0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/>
    </xf>
    <xf numFmtId="0" fontId="1" fillId="34" borderId="24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/>
    </xf>
    <xf numFmtId="0" fontId="1" fillId="34" borderId="13" xfId="0" applyFont="1" applyFill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0" fontId="1" fillId="34" borderId="12" xfId="0" applyFont="1" applyFill="1" applyBorder="1" applyAlignment="1">
      <alignment horizontal="left" vertical="top" wrapText="1"/>
    </xf>
    <xf numFmtId="164" fontId="1" fillId="0" borderId="20" xfId="0" applyNumberFormat="1" applyFont="1" applyFill="1" applyBorder="1" applyAlignment="1" applyProtection="1">
      <alignment vertical="top" wrapText="1"/>
      <protection locked="0"/>
    </xf>
    <xf numFmtId="2" fontId="3" fillId="0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PageLayoutView="0" workbookViewId="0" topLeftCell="A1">
      <pane xSplit="2" ySplit="17" topLeftCell="C1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G5" sqref="G5:I5"/>
    </sheetView>
  </sheetViews>
  <sheetFormatPr defaultColWidth="9.00390625" defaultRowHeight="12.75"/>
  <cols>
    <col min="1" max="1" width="31.375" style="11" customWidth="1"/>
    <col min="2" max="2" width="8.875" style="0" hidden="1" customWidth="1"/>
    <col min="3" max="3" width="10.875" style="2" customWidth="1"/>
    <col min="4" max="4" width="8.375" style="5" customWidth="1"/>
    <col min="5" max="5" width="11.375" style="5" customWidth="1"/>
    <col min="6" max="6" width="10.375" style="5" customWidth="1"/>
    <col min="7" max="7" width="11.625" style="5" customWidth="1"/>
    <col min="8" max="8" width="9.375" style="5" customWidth="1"/>
    <col min="9" max="9" width="8.625" style="5" customWidth="1"/>
  </cols>
  <sheetData>
    <row r="1" ht="14.25" customHeight="1"/>
    <row r="2" spans="6:9" ht="15.75">
      <c r="F2" s="106"/>
      <c r="G2" s="107" t="s">
        <v>41</v>
      </c>
      <c r="H2" s="107"/>
      <c r="I2" s="107"/>
    </row>
    <row r="3" spans="6:9" ht="15.75">
      <c r="F3" s="106"/>
      <c r="G3" s="107" t="s">
        <v>14</v>
      </c>
      <c r="H3" s="107"/>
      <c r="I3" s="107"/>
    </row>
    <row r="4" spans="6:9" ht="30" customHeight="1">
      <c r="F4" s="108" t="s">
        <v>54</v>
      </c>
      <c r="G4" s="107"/>
      <c r="H4" s="107"/>
      <c r="I4" s="107"/>
    </row>
    <row r="5" spans="6:9" ht="15.75">
      <c r="F5" s="106"/>
      <c r="G5" s="107" t="s">
        <v>55</v>
      </c>
      <c r="H5" s="107"/>
      <c r="I5" s="107"/>
    </row>
    <row r="6" ht="13.5" customHeight="1"/>
    <row r="7" ht="12.75" hidden="1"/>
    <row r="8" spans="1:9" ht="30" customHeight="1">
      <c r="A8" s="102" t="s">
        <v>33</v>
      </c>
      <c r="B8" s="102"/>
      <c r="C8" s="102"/>
      <c r="D8" s="102"/>
      <c r="E8" s="102"/>
      <c r="F8" s="102"/>
      <c r="G8" s="102"/>
      <c r="H8" s="102"/>
      <c r="I8" s="102"/>
    </row>
    <row r="9" spans="1:8" ht="12.75" hidden="1">
      <c r="A9" s="103"/>
      <c r="B9" s="4"/>
      <c r="C9" s="10"/>
      <c r="D9" s="6"/>
      <c r="E9" s="6"/>
      <c r="F9" s="6"/>
      <c r="G9" s="15"/>
      <c r="H9" s="15"/>
    </row>
    <row r="10" spans="1:8" ht="12.75" hidden="1">
      <c r="A10" s="103"/>
      <c r="B10" s="4"/>
      <c r="C10" s="10"/>
      <c r="D10" s="8"/>
      <c r="E10" s="8"/>
      <c r="F10" s="8"/>
      <c r="G10" s="15"/>
      <c r="H10" s="15"/>
    </row>
    <row r="11" spans="1:8" ht="9.75" customHeight="1" hidden="1" thickBot="1">
      <c r="A11" s="21"/>
      <c r="B11" s="22"/>
      <c r="C11" s="23"/>
      <c r="D11" s="15"/>
      <c r="E11" s="15"/>
      <c r="F11" s="15"/>
      <c r="G11" s="15"/>
      <c r="H11" s="15"/>
    </row>
    <row r="12" spans="1:9" ht="12.75" hidden="1">
      <c r="A12" s="20"/>
      <c r="B12" s="16"/>
      <c r="C12" s="19"/>
      <c r="D12" s="15"/>
      <c r="E12" s="15"/>
      <c r="F12" s="15"/>
      <c r="G12" s="15"/>
      <c r="H12" s="15"/>
      <c r="I12" s="14" t="s">
        <v>7</v>
      </c>
    </row>
    <row r="13" spans="1:9" ht="13.5" thickBot="1">
      <c r="A13" s="20"/>
      <c r="B13" s="16"/>
      <c r="C13" s="19"/>
      <c r="D13" s="77"/>
      <c r="E13" s="15"/>
      <c r="F13" s="15"/>
      <c r="G13" s="15"/>
      <c r="H13" s="33"/>
      <c r="I13" s="33" t="s">
        <v>7</v>
      </c>
    </row>
    <row r="14" spans="1:9" ht="77.25" customHeight="1" thickBot="1">
      <c r="A14" s="41"/>
      <c r="B14" s="7"/>
      <c r="C14" s="40" t="s">
        <v>0</v>
      </c>
      <c r="D14" s="39" t="s">
        <v>1</v>
      </c>
      <c r="E14" s="39" t="s">
        <v>2</v>
      </c>
      <c r="F14" s="39" t="s">
        <v>3</v>
      </c>
      <c r="G14" s="39" t="s">
        <v>9</v>
      </c>
      <c r="H14" s="39" t="s">
        <v>32</v>
      </c>
      <c r="I14" s="38" t="s">
        <v>8</v>
      </c>
    </row>
    <row r="15" spans="1:9" ht="12.75" customHeight="1" hidden="1">
      <c r="A15" s="104"/>
      <c r="B15" s="2"/>
      <c r="D15" s="9"/>
      <c r="E15" s="9"/>
      <c r="F15" s="9"/>
      <c r="G15" s="15"/>
      <c r="H15" s="15"/>
      <c r="I15" s="18"/>
    </row>
    <row r="16" spans="1:9" ht="13.5" hidden="1" thickBot="1">
      <c r="A16" s="105"/>
      <c r="B16" s="2"/>
      <c r="C16" s="1"/>
      <c r="D16" s="6"/>
      <c r="E16" s="6"/>
      <c r="F16" s="6"/>
      <c r="G16" s="15"/>
      <c r="H16" s="15"/>
      <c r="I16" s="18"/>
    </row>
    <row r="17" spans="1:9" ht="13.5" hidden="1" thickBot="1">
      <c r="A17" s="105"/>
      <c r="B17" s="2"/>
      <c r="D17" s="6"/>
      <c r="E17" s="6"/>
      <c r="F17" s="6"/>
      <c r="G17" s="15"/>
      <c r="H17" s="15"/>
      <c r="I17" s="18"/>
    </row>
    <row r="18" spans="1:9" ht="14.25" customHeight="1">
      <c r="A18" s="12">
        <v>1</v>
      </c>
      <c r="B18" s="36"/>
      <c r="C18" s="36">
        <v>2</v>
      </c>
      <c r="D18" s="12">
        <v>3</v>
      </c>
      <c r="E18" s="42">
        <v>4</v>
      </c>
      <c r="F18" s="43">
        <v>6</v>
      </c>
      <c r="G18" s="44">
        <v>7</v>
      </c>
      <c r="H18" s="44">
        <v>9</v>
      </c>
      <c r="I18" s="45">
        <v>10</v>
      </c>
    </row>
    <row r="19" spans="1:9" ht="19.5" customHeight="1">
      <c r="A19" s="62" t="s">
        <v>10</v>
      </c>
      <c r="B19" s="46"/>
      <c r="C19" s="52">
        <f>D19+E19+F19+G19+H19+I19</f>
        <v>1142982.2</v>
      </c>
      <c r="D19" s="53">
        <f aca="true" t="shared" si="0" ref="D19:I19">SUM(D20:D43)-D27-D28-D33-D34</f>
        <v>21832</v>
      </c>
      <c r="E19" s="53">
        <f t="shared" si="0"/>
        <v>706307.7000000001</v>
      </c>
      <c r="F19" s="53">
        <f t="shared" si="0"/>
        <v>355690.3</v>
      </c>
      <c r="G19" s="53">
        <f t="shared" si="0"/>
        <v>55361.2</v>
      </c>
      <c r="H19" s="53">
        <f t="shared" si="0"/>
        <v>0</v>
      </c>
      <c r="I19" s="53">
        <f t="shared" si="0"/>
        <v>3791</v>
      </c>
    </row>
    <row r="20" spans="1:9" ht="263.25" customHeight="1">
      <c r="A20" s="47" t="s">
        <v>17</v>
      </c>
      <c r="B20" s="48"/>
      <c r="C20" s="30">
        <f>D20+E20+F20+G20+H20+I20</f>
        <v>597417.1</v>
      </c>
      <c r="D20" s="28"/>
      <c r="E20" s="35">
        <v>597417.1</v>
      </c>
      <c r="F20" s="32"/>
      <c r="G20" s="32"/>
      <c r="H20" s="32"/>
      <c r="I20" s="32"/>
    </row>
    <row r="21" spans="1:9" ht="39.75" customHeight="1">
      <c r="A21" s="60" t="s">
        <v>30</v>
      </c>
      <c r="B21" s="48"/>
      <c r="C21" s="30">
        <f>D21+E21+F21+G21+H21+I21</f>
        <v>8093</v>
      </c>
      <c r="D21" s="28"/>
      <c r="E21" s="35">
        <v>8093</v>
      </c>
      <c r="F21" s="32"/>
      <c r="G21" s="32"/>
      <c r="H21" s="32"/>
      <c r="I21" s="32"/>
    </row>
    <row r="22" spans="1:9" ht="129" customHeight="1">
      <c r="A22" s="47" t="s">
        <v>18</v>
      </c>
      <c r="B22" s="49"/>
      <c r="C22" s="30">
        <f aca="true" t="shared" si="1" ref="C22:C61">D22+E22+F22+G22+H22+I22</f>
        <v>20492</v>
      </c>
      <c r="D22" s="37"/>
      <c r="E22" s="31"/>
      <c r="F22" s="29">
        <v>20492</v>
      </c>
      <c r="G22" s="29"/>
      <c r="H22" s="29"/>
      <c r="I22" s="29"/>
    </row>
    <row r="23" spans="1:9" ht="100.5" customHeight="1">
      <c r="A23" s="47" t="s">
        <v>19</v>
      </c>
      <c r="B23" s="49"/>
      <c r="C23" s="30">
        <f t="shared" si="1"/>
        <v>4724</v>
      </c>
      <c r="D23" s="31">
        <v>4724</v>
      </c>
      <c r="E23" s="31"/>
      <c r="F23" s="29"/>
      <c r="G23" s="29"/>
      <c r="H23" s="29"/>
      <c r="I23" s="29"/>
    </row>
    <row r="24" spans="1:9" ht="134.25" customHeight="1">
      <c r="A24" s="47" t="s">
        <v>20</v>
      </c>
      <c r="B24" s="48"/>
      <c r="C24" s="30">
        <f t="shared" si="1"/>
        <v>950</v>
      </c>
      <c r="D24" s="31">
        <v>950</v>
      </c>
      <c r="E24" s="31"/>
      <c r="F24" s="29"/>
      <c r="G24" s="29"/>
      <c r="H24" s="29"/>
      <c r="I24" s="29"/>
    </row>
    <row r="25" spans="1:9" ht="135" customHeight="1">
      <c r="A25" s="47" t="s">
        <v>21</v>
      </c>
      <c r="B25" s="48"/>
      <c r="C25" s="30">
        <f t="shared" si="1"/>
        <v>3791</v>
      </c>
      <c r="D25" s="31"/>
      <c r="E25" s="31"/>
      <c r="F25" s="29"/>
      <c r="G25" s="29"/>
      <c r="H25" s="29"/>
      <c r="I25" s="29">
        <v>3791</v>
      </c>
    </row>
    <row r="26" spans="1:9" ht="75.75" customHeight="1">
      <c r="A26" s="50" t="s">
        <v>22</v>
      </c>
      <c r="B26" s="50"/>
      <c r="C26" s="30">
        <f t="shared" si="1"/>
        <v>55361.2</v>
      </c>
      <c r="D26" s="34"/>
      <c r="E26" s="34"/>
      <c r="F26" s="34"/>
      <c r="G26" s="34">
        <f>G27+G28</f>
        <v>55361.2</v>
      </c>
      <c r="H26" s="34"/>
      <c r="I26" s="34"/>
    </row>
    <row r="27" spans="1:9" ht="30.75" customHeight="1">
      <c r="A27" s="13" t="s">
        <v>5</v>
      </c>
      <c r="B27" s="51"/>
      <c r="C27" s="30">
        <f t="shared" si="1"/>
        <v>47040.2</v>
      </c>
      <c r="D27" s="31"/>
      <c r="E27" s="31"/>
      <c r="F27" s="29"/>
      <c r="G27" s="29">
        <v>47040.2</v>
      </c>
      <c r="H27" s="29"/>
      <c r="I27" s="29"/>
    </row>
    <row r="28" spans="1:9" ht="34.5" customHeight="1">
      <c r="A28" s="13" t="s">
        <v>6</v>
      </c>
      <c r="B28" s="51"/>
      <c r="C28" s="30">
        <f t="shared" si="1"/>
        <v>8321</v>
      </c>
      <c r="D28" s="31"/>
      <c r="E28" s="31"/>
      <c r="F28" s="29"/>
      <c r="G28" s="29">
        <v>8321</v>
      </c>
      <c r="H28" s="29"/>
      <c r="I28" s="29"/>
    </row>
    <row r="29" spans="1:9" ht="161.25" customHeight="1">
      <c r="A29" s="47" t="s">
        <v>23</v>
      </c>
      <c r="B29" s="48"/>
      <c r="C29" s="30">
        <f t="shared" si="1"/>
        <v>26144.9</v>
      </c>
      <c r="D29" s="31"/>
      <c r="E29" s="31">
        <v>26144.9</v>
      </c>
      <c r="F29" s="29"/>
      <c r="G29" s="29"/>
      <c r="H29" s="29"/>
      <c r="I29" s="29"/>
    </row>
    <row r="30" spans="1:9" ht="126" customHeight="1">
      <c r="A30" s="47" t="s">
        <v>24</v>
      </c>
      <c r="B30" s="48"/>
      <c r="C30" s="30">
        <f t="shared" si="1"/>
        <v>228</v>
      </c>
      <c r="D30" s="31"/>
      <c r="E30" s="31">
        <v>228</v>
      </c>
      <c r="F30" s="29"/>
      <c r="G30" s="29"/>
      <c r="H30" s="29"/>
      <c r="I30" s="29"/>
    </row>
    <row r="31" spans="1:9" ht="167.25" customHeight="1">
      <c r="A31" s="47" t="s">
        <v>25</v>
      </c>
      <c r="B31" s="48"/>
      <c r="C31" s="30">
        <f t="shared" si="1"/>
        <v>3483.8</v>
      </c>
      <c r="D31" s="31"/>
      <c r="E31" s="31">
        <v>3483.8</v>
      </c>
      <c r="F31" s="29"/>
      <c r="G31" s="29"/>
      <c r="H31" s="29"/>
      <c r="I31" s="29"/>
    </row>
    <row r="32" spans="1:9" ht="94.5" customHeight="1">
      <c r="A32" s="50" t="s">
        <v>26</v>
      </c>
      <c r="B32" s="50"/>
      <c r="C32" s="30">
        <f t="shared" si="1"/>
        <v>23801.899999999998</v>
      </c>
      <c r="D32" s="34"/>
      <c r="E32" s="34">
        <f>E33+E34</f>
        <v>23801.899999999998</v>
      </c>
      <c r="F32" s="34"/>
      <c r="G32" s="34"/>
      <c r="H32" s="34"/>
      <c r="I32" s="34"/>
    </row>
    <row r="33" spans="1:9" ht="70.5" customHeight="1">
      <c r="A33" s="27" t="s">
        <v>12</v>
      </c>
      <c r="B33" s="48"/>
      <c r="C33" s="30">
        <f t="shared" si="1"/>
        <v>21783.6</v>
      </c>
      <c r="D33" s="31"/>
      <c r="E33" s="31">
        <v>21783.6</v>
      </c>
      <c r="F33" s="29"/>
      <c r="G33" s="29"/>
      <c r="H33" s="29"/>
      <c r="I33" s="29"/>
    </row>
    <row r="34" spans="1:9" ht="89.25" customHeight="1">
      <c r="A34" s="27" t="s">
        <v>13</v>
      </c>
      <c r="B34" s="48"/>
      <c r="C34" s="30">
        <f t="shared" si="1"/>
        <v>2018.3</v>
      </c>
      <c r="D34" s="31"/>
      <c r="E34" s="31">
        <v>2018.3</v>
      </c>
      <c r="F34" s="29"/>
      <c r="G34" s="29"/>
      <c r="H34" s="29"/>
      <c r="I34" s="29"/>
    </row>
    <row r="35" spans="1:9" ht="94.5" customHeight="1">
      <c r="A35" s="47" t="s">
        <v>27</v>
      </c>
      <c r="B35" s="48"/>
      <c r="C35" s="30">
        <f t="shared" si="1"/>
        <v>4625</v>
      </c>
      <c r="D35" s="31"/>
      <c r="E35" s="31"/>
      <c r="F35" s="29">
        <v>4625</v>
      </c>
      <c r="G35" s="29"/>
      <c r="H35" s="29"/>
      <c r="I35" s="29"/>
    </row>
    <row r="36" spans="1:9" ht="93" customHeight="1">
      <c r="A36" s="47" t="s">
        <v>28</v>
      </c>
      <c r="B36" s="48"/>
      <c r="C36" s="30">
        <f t="shared" si="1"/>
        <v>1235.3</v>
      </c>
      <c r="D36" s="31"/>
      <c r="E36" s="31"/>
      <c r="F36" s="29">
        <v>1235.3</v>
      </c>
      <c r="G36" s="29"/>
      <c r="H36" s="29"/>
      <c r="I36" s="29"/>
    </row>
    <row r="37" spans="1:9" ht="59.25" customHeight="1">
      <c r="A37" s="69" t="s">
        <v>42</v>
      </c>
      <c r="B37" s="48"/>
      <c r="C37" s="30">
        <f t="shared" si="1"/>
        <v>40093</v>
      </c>
      <c r="D37" s="31"/>
      <c r="E37" s="31">
        <v>40093</v>
      </c>
      <c r="F37" s="29"/>
      <c r="G37" s="29"/>
      <c r="H37" s="29"/>
      <c r="I37" s="29"/>
    </row>
    <row r="38" spans="1:9" ht="86.25" customHeight="1">
      <c r="A38" s="47" t="s">
        <v>16</v>
      </c>
      <c r="B38" s="48"/>
      <c r="C38" s="30">
        <f t="shared" si="1"/>
        <v>6600</v>
      </c>
      <c r="D38" s="31">
        <v>6600</v>
      </c>
      <c r="E38" s="31"/>
      <c r="F38" s="29"/>
      <c r="G38" s="29"/>
      <c r="H38" s="29"/>
      <c r="I38" s="29"/>
    </row>
    <row r="39" spans="1:9" ht="125.25" customHeight="1">
      <c r="A39" s="69" t="s">
        <v>40</v>
      </c>
      <c r="B39" s="48"/>
      <c r="C39" s="30">
        <f t="shared" si="1"/>
        <v>4779</v>
      </c>
      <c r="D39" s="31">
        <v>4779</v>
      </c>
      <c r="E39" s="31"/>
      <c r="F39" s="29"/>
      <c r="G39" s="29"/>
      <c r="H39" s="29"/>
      <c r="I39" s="29"/>
    </row>
    <row r="40" spans="1:9" ht="121.5" customHeight="1">
      <c r="A40" s="78" t="s">
        <v>43</v>
      </c>
      <c r="B40" s="48"/>
      <c r="C40" s="30">
        <f t="shared" si="1"/>
        <v>1593</v>
      </c>
      <c r="D40" s="31">
        <v>1593</v>
      </c>
      <c r="E40" s="31"/>
      <c r="F40" s="29"/>
      <c r="G40" s="29"/>
      <c r="H40" s="29"/>
      <c r="I40" s="29"/>
    </row>
    <row r="41" spans="1:9" ht="159" customHeight="1">
      <c r="A41" s="78" t="s">
        <v>44</v>
      </c>
      <c r="B41" s="48"/>
      <c r="C41" s="30">
        <f t="shared" si="1"/>
        <v>3186</v>
      </c>
      <c r="D41" s="31">
        <v>3186</v>
      </c>
      <c r="E41" s="31"/>
      <c r="F41" s="29"/>
      <c r="G41" s="29"/>
      <c r="H41" s="29"/>
      <c r="I41" s="29"/>
    </row>
    <row r="42" spans="1:9" ht="58.5" customHeight="1">
      <c r="A42" s="47" t="s">
        <v>15</v>
      </c>
      <c r="B42" s="48"/>
      <c r="C42" s="30">
        <f t="shared" si="1"/>
        <v>329338</v>
      </c>
      <c r="D42" s="31"/>
      <c r="E42" s="31"/>
      <c r="F42" s="31">
        <v>329338</v>
      </c>
      <c r="G42" s="29"/>
      <c r="H42" s="29"/>
      <c r="I42" s="29"/>
    </row>
    <row r="43" spans="1:10" ht="149.25" customHeight="1">
      <c r="A43" s="54" t="s">
        <v>29</v>
      </c>
      <c r="B43" s="55"/>
      <c r="C43" s="30">
        <f t="shared" si="1"/>
        <v>7046</v>
      </c>
      <c r="D43" s="56"/>
      <c r="E43" s="56">
        <v>7046</v>
      </c>
      <c r="F43" s="57"/>
      <c r="G43" s="57"/>
      <c r="H43" s="57"/>
      <c r="I43" s="57"/>
      <c r="J43" s="17"/>
    </row>
    <row r="44" spans="1:10" ht="16.5" customHeight="1">
      <c r="A44" s="62" t="s">
        <v>34</v>
      </c>
      <c r="B44" s="64"/>
      <c r="C44" s="68">
        <f>D44+E44+F44+G44+H44+I44</f>
        <v>485880.7</v>
      </c>
      <c r="D44" s="53">
        <f aca="true" t="shared" si="2" ref="D44:I44">SUM(D45:D57)</f>
        <v>1087</v>
      </c>
      <c r="E44" s="53">
        <f t="shared" si="2"/>
        <v>58793</v>
      </c>
      <c r="F44" s="53">
        <f t="shared" si="2"/>
        <v>319627.9</v>
      </c>
      <c r="G44" s="53">
        <f t="shared" si="2"/>
        <v>100225.8</v>
      </c>
      <c r="H44" s="53">
        <f t="shared" si="2"/>
        <v>6147</v>
      </c>
      <c r="I44" s="53">
        <f t="shared" si="2"/>
        <v>0</v>
      </c>
      <c r="J44" s="17"/>
    </row>
    <row r="45" spans="1:10" ht="60" customHeight="1">
      <c r="A45" s="85" t="s">
        <v>35</v>
      </c>
      <c r="B45" s="64"/>
      <c r="C45" s="86">
        <f>G45</f>
        <v>33165.9</v>
      </c>
      <c r="D45" s="87"/>
      <c r="E45" s="87"/>
      <c r="F45" s="88"/>
      <c r="G45" s="88">
        <v>33165.9</v>
      </c>
      <c r="H45" s="57"/>
      <c r="I45" s="57"/>
      <c r="J45" s="17"/>
    </row>
    <row r="46" spans="1:10" ht="39.75" customHeight="1">
      <c r="A46" s="76" t="s">
        <v>36</v>
      </c>
      <c r="B46" s="91"/>
      <c r="C46" s="30">
        <f>G46</f>
        <v>16582.9</v>
      </c>
      <c r="D46" s="31"/>
      <c r="E46" s="31"/>
      <c r="F46" s="29"/>
      <c r="G46" s="29">
        <v>16582.9</v>
      </c>
      <c r="H46" s="29"/>
      <c r="I46" s="29"/>
      <c r="J46" s="17"/>
    </row>
    <row r="47" spans="1:10" ht="72.75" customHeight="1">
      <c r="A47" s="94" t="s">
        <v>50</v>
      </c>
      <c r="B47" s="64"/>
      <c r="C47" s="86">
        <f>D47+E47+F47+G47+H47+I47</f>
        <v>864.5</v>
      </c>
      <c r="D47" s="87">
        <v>864.5</v>
      </c>
      <c r="E47" s="87"/>
      <c r="F47" s="88"/>
      <c r="G47" s="88"/>
      <c r="H47" s="57"/>
      <c r="I47" s="57"/>
      <c r="J47" s="17"/>
    </row>
    <row r="48" spans="1:10" ht="75.75" customHeight="1">
      <c r="A48" s="92" t="s">
        <v>51</v>
      </c>
      <c r="B48" s="91"/>
      <c r="C48" s="93">
        <f>D48+E48+F48+G48+H48+I48</f>
        <v>222.5</v>
      </c>
      <c r="D48" s="95">
        <v>222.5</v>
      </c>
      <c r="E48" s="95"/>
      <c r="F48" s="96"/>
      <c r="G48" s="96"/>
      <c r="H48" s="29"/>
      <c r="I48" s="29"/>
      <c r="J48" s="17"/>
    </row>
    <row r="49" spans="1:10" ht="104.25" customHeight="1">
      <c r="A49" s="89" t="s">
        <v>37</v>
      </c>
      <c r="B49" s="64"/>
      <c r="C49" s="71">
        <f t="shared" si="1"/>
        <v>47250</v>
      </c>
      <c r="D49" s="90"/>
      <c r="E49" s="90">
        <v>47250</v>
      </c>
      <c r="F49" s="72"/>
      <c r="G49" s="72"/>
      <c r="H49" s="72"/>
      <c r="I49" s="72"/>
      <c r="J49" s="17"/>
    </row>
    <row r="50" spans="1:10" ht="122.25" customHeight="1">
      <c r="A50" s="67" t="s">
        <v>45</v>
      </c>
      <c r="B50" s="64"/>
      <c r="C50" s="30">
        <f t="shared" si="1"/>
        <v>2000</v>
      </c>
      <c r="D50" s="31"/>
      <c r="E50" s="31">
        <v>2000</v>
      </c>
      <c r="F50" s="29"/>
      <c r="G50" s="29"/>
      <c r="H50" s="29"/>
      <c r="I50" s="29"/>
      <c r="J50" s="17"/>
    </row>
    <row r="51" spans="1:10" ht="126.75" customHeight="1">
      <c r="A51" s="67" t="s">
        <v>46</v>
      </c>
      <c r="B51" s="64"/>
      <c r="C51" s="30">
        <f t="shared" si="1"/>
        <v>1000</v>
      </c>
      <c r="D51" s="31"/>
      <c r="E51" s="31">
        <v>1000</v>
      </c>
      <c r="F51" s="29"/>
      <c r="G51" s="29"/>
      <c r="H51" s="29"/>
      <c r="I51" s="29"/>
      <c r="J51" s="17"/>
    </row>
    <row r="52" spans="1:10" ht="104.25" customHeight="1">
      <c r="A52" s="69" t="s">
        <v>47</v>
      </c>
      <c r="B52" s="64"/>
      <c r="C52" s="30">
        <f t="shared" si="1"/>
        <v>319627.9</v>
      </c>
      <c r="D52" s="31"/>
      <c r="E52" s="31"/>
      <c r="F52" s="29">
        <v>319627.9</v>
      </c>
      <c r="G52" s="29"/>
      <c r="H52" s="29"/>
      <c r="I52" s="29"/>
      <c r="J52" s="17"/>
    </row>
    <row r="53" spans="1:10" ht="63" customHeight="1">
      <c r="A53" s="65" t="s">
        <v>48</v>
      </c>
      <c r="B53" s="64"/>
      <c r="C53" s="30">
        <f t="shared" si="1"/>
        <v>6147</v>
      </c>
      <c r="D53" s="31"/>
      <c r="E53" s="31"/>
      <c r="F53" s="29"/>
      <c r="G53" s="29"/>
      <c r="H53" s="29">
        <v>6147</v>
      </c>
      <c r="I53" s="29"/>
      <c r="J53" s="17"/>
    </row>
    <row r="54" spans="1:10" ht="58.5" customHeight="1">
      <c r="A54" s="97" t="s">
        <v>38</v>
      </c>
      <c r="B54" s="64"/>
      <c r="C54" s="70">
        <f t="shared" si="1"/>
        <v>8123</v>
      </c>
      <c r="D54" s="56"/>
      <c r="E54" s="56">
        <v>8123</v>
      </c>
      <c r="F54" s="57"/>
      <c r="G54" s="57"/>
      <c r="H54" s="57"/>
      <c r="I54" s="57"/>
      <c r="J54" s="17"/>
    </row>
    <row r="55" spans="1:10" ht="60.75" customHeight="1">
      <c r="A55" s="67" t="s">
        <v>52</v>
      </c>
      <c r="B55" s="91"/>
      <c r="C55" s="30">
        <f t="shared" si="1"/>
        <v>42000</v>
      </c>
      <c r="D55" s="31"/>
      <c r="E55" s="31"/>
      <c r="F55" s="29"/>
      <c r="G55" s="29">
        <v>42000</v>
      </c>
      <c r="H55" s="29"/>
      <c r="I55" s="29"/>
      <c r="J55" s="17"/>
    </row>
    <row r="56" spans="1:10" ht="87" customHeight="1">
      <c r="A56" s="65" t="s">
        <v>53</v>
      </c>
      <c r="B56" s="64"/>
      <c r="C56" s="30">
        <f t="shared" si="1"/>
        <v>8477</v>
      </c>
      <c r="D56" s="31"/>
      <c r="E56" s="31"/>
      <c r="F56" s="29"/>
      <c r="G56" s="29">
        <v>8477</v>
      </c>
      <c r="H56" s="29"/>
      <c r="I56" s="29"/>
      <c r="J56" s="17"/>
    </row>
    <row r="57" spans="1:10" ht="54" customHeight="1">
      <c r="A57" s="98" t="s">
        <v>39</v>
      </c>
      <c r="B57" s="64"/>
      <c r="C57" s="99">
        <f t="shared" si="1"/>
        <v>420</v>
      </c>
      <c r="D57" s="100"/>
      <c r="E57" s="100">
        <v>420</v>
      </c>
      <c r="F57" s="101"/>
      <c r="G57" s="101"/>
      <c r="H57" s="101"/>
      <c r="I57" s="101"/>
      <c r="J57" s="17"/>
    </row>
    <row r="58" spans="1:9" ht="32.25" customHeight="1">
      <c r="A58" s="62" t="s">
        <v>4</v>
      </c>
      <c r="B58" s="74"/>
      <c r="C58" s="63">
        <f t="shared" si="1"/>
        <v>9076</v>
      </c>
      <c r="D58" s="53">
        <f aca="true" t="shared" si="3" ref="D58:I58">SUM(D59:D60)</f>
        <v>0</v>
      </c>
      <c r="E58" s="53">
        <f t="shared" si="3"/>
        <v>0</v>
      </c>
      <c r="F58" s="53">
        <f t="shared" si="3"/>
        <v>0</v>
      </c>
      <c r="G58" s="53">
        <f t="shared" si="3"/>
        <v>0</v>
      </c>
      <c r="H58" s="53">
        <f t="shared" si="3"/>
        <v>382</v>
      </c>
      <c r="I58" s="53">
        <f t="shared" si="3"/>
        <v>8694</v>
      </c>
    </row>
    <row r="59" spans="1:9" ht="60" customHeight="1">
      <c r="A59" s="50" t="s">
        <v>31</v>
      </c>
      <c r="B59" s="82"/>
      <c r="C59" s="30">
        <f t="shared" si="1"/>
        <v>382</v>
      </c>
      <c r="D59" s="80"/>
      <c r="E59" s="80"/>
      <c r="F59" s="80"/>
      <c r="G59" s="80"/>
      <c r="H59" s="81">
        <v>382</v>
      </c>
      <c r="I59" s="80"/>
    </row>
    <row r="60" spans="1:9" ht="141" customHeight="1" thickBot="1">
      <c r="A60" s="84" t="s">
        <v>49</v>
      </c>
      <c r="B60" s="79"/>
      <c r="C60" s="73">
        <f t="shared" si="1"/>
        <v>8694</v>
      </c>
      <c r="D60" s="58"/>
      <c r="E60" s="58"/>
      <c r="F60" s="58"/>
      <c r="G60" s="58"/>
      <c r="H60" s="83"/>
      <c r="I60" s="83">
        <v>8694</v>
      </c>
    </row>
    <row r="61" spans="1:9" ht="24" customHeight="1" thickBot="1">
      <c r="A61" s="61" t="s">
        <v>11</v>
      </c>
      <c r="B61" s="59"/>
      <c r="C61" s="66">
        <f t="shared" si="1"/>
        <v>1637938.9</v>
      </c>
      <c r="D61" s="75">
        <f aca="true" t="shared" si="4" ref="D61:I61">D19+D44+D58</f>
        <v>22919</v>
      </c>
      <c r="E61" s="75">
        <f t="shared" si="4"/>
        <v>765100.7000000001</v>
      </c>
      <c r="F61" s="75">
        <f t="shared" si="4"/>
        <v>675318.2</v>
      </c>
      <c r="G61" s="75">
        <f t="shared" si="4"/>
        <v>155587</v>
      </c>
      <c r="H61" s="75">
        <f t="shared" si="4"/>
        <v>6529</v>
      </c>
      <c r="I61" s="75">
        <f t="shared" si="4"/>
        <v>12485</v>
      </c>
    </row>
    <row r="62" spans="1:9" ht="30" customHeight="1">
      <c r="A62" s="25"/>
      <c r="B62" s="3"/>
      <c r="C62" s="24"/>
      <c r="D62" s="26"/>
      <c r="E62" s="26"/>
      <c r="F62" s="26"/>
      <c r="G62" s="26"/>
      <c r="H62" s="26"/>
      <c r="I62" s="26"/>
    </row>
  </sheetData>
  <sheetProtection/>
  <mergeCells count="7">
    <mergeCell ref="A8:I8"/>
    <mergeCell ref="A9:A10"/>
    <mergeCell ref="A15:A17"/>
    <mergeCell ref="G2:I2"/>
    <mergeCell ref="G3:I3"/>
    <mergeCell ref="G5:I5"/>
    <mergeCell ref="F4:I4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2012-06-19T11:08:07Z</cp:lastPrinted>
  <dcterms:created xsi:type="dcterms:W3CDTF">2006-09-20T04:39:57Z</dcterms:created>
  <dcterms:modified xsi:type="dcterms:W3CDTF">2012-07-02T13:02:59Z</dcterms:modified>
  <cp:category/>
  <cp:version/>
  <cp:contentType/>
  <cp:contentStatus/>
</cp:coreProperties>
</file>