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270" windowWidth="11970" windowHeight="3315" activeTab="0"/>
  </bookViews>
  <sheets>
    <sheet name="Б 2013" sheetId="1" r:id="rId1"/>
  </sheets>
  <definedNames>
    <definedName name="bold_col_number" localSheetId="0">'Б 2013'!#REF!</definedName>
    <definedName name="bold_col_number">#REF!</definedName>
    <definedName name="Colspan" localSheetId="0">'Б 2013'!#REF!</definedName>
    <definedName name="Colspan">#REF!</definedName>
    <definedName name="first_table_col" localSheetId="0">'Б 2013'!#REF!</definedName>
    <definedName name="first_table_col">#REF!</definedName>
    <definedName name="first_table_row1" localSheetId="0">'Б 2013'!#REF!</definedName>
    <definedName name="first_table_row1">#REF!</definedName>
    <definedName name="first_table_row2" localSheetId="0">'Б 2013'!#REF!</definedName>
    <definedName name="first_table_row2">#REF!</definedName>
    <definedName name="max_col_razn" localSheetId="0">'Б 2013'!#REF!</definedName>
    <definedName name="max_col_razn">#REF!</definedName>
    <definedName name="nc" localSheetId="0">'Б 2013'!#REF!</definedName>
    <definedName name="nc">#REF!</definedName>
    <definedName name="need_bold_rows" localSheetId="0">'Б 2013'!#REF!</definedName>
    <definedName name="need_bold_rows">#REF!</definedName>
    <definedName name="need_build_down" localSheetId="0">'Б 2013'!#REF!</definedName>
    <definedName name="need_build_down">#REF!</definedName>
    <definedName name="need_control_sum" localSheetId="0">'Б 2013'!#REF!</definedName>
    <definedName name="need_control_sum">#REF!</definedName>
    <definedName name="page_to_sheet_br" localSheetId="0">'Б 2013'!#REF!</definedName>
    <definedName name="page_to_sheet_br">#REF!</definedName>
    <definedName name="razn_down_rows" localSheetId="0">'Б 2013'!#REF!</definedName>
    <definedName name="razn_down_rows">#REF!</definedName>
    <definedName name="rows_to_delete" localSheetId="0">'Б 2013'!#REF!</definedName>
    <definedName name="rows_to_delete">#REF!</definedName>
    <definedName name="rows_to_last" localSheetId="0">'Б 2013'!#REF!</definedName>
    <definedName name="rows_to_last">#REF!</definedName>
    <definedName name="Signature_in_razn" localSheetId="0">'Б 2013'!#REF!</definedName>
    <definedName name="Signature_in_razn">#REF!</definedName>
    <definedName name="_xlnm.Print_Titles" localSheetId="0">'Б 2013'!$11:$12</definedName>
  </definedNames>
  <calcPr fullCalcOnLoad="1"/>
</workbook>
</file>

<file path=xl/sharedStrings.xml><?xml version="1.0" encoding="utf-8"?>
<sst xmlns="http://schemas.openxmlformats.org/spreadsheetml/2006/main" count="93" uniqueCount="93">
  <si>
    <t>Код по бюджетной классификации  </t>
  </si>
  <si>
    <t>00010000000000000000 </t>
  </si>
  <si>
    <t>00010100000000000000 </t>
  </si>
  <si>
    <t>00010500000000000000 </t>
  </si>
  <si>
    <t>00010600000000000000 </t>
  </si>
  <si>
    <t>00010800000000000000 </t>
  </si>
  <si>
    <t>00011100000000000000 </t>
  </si>
  <si>
    <t>00011200000000000000 </t>
  </si>
  <si>
    <t>00011300000000000000 </t>
  </si>
  <si>
    <t>00011400000000000000 </t>
  </si>
  <si>
    <t>00011600000000000000 </t>
  </si>
  <si>
    <t>00020000000000000000 </t>
  </si>
  <si>
    <t>Единый налог на вмененный доход для отдельных видов деятельности</t>
  </si>
  <si>
    <t>1</t>
  </si>
  <si>
    <t>00011109044040000120</t>
  </si>
  <si>
    <t>00020203000000000151 </t>
  </si>
  <si>
    <t>Приложение №1</t>
  </si>
  <si>
    <t>Московской области</t>
  </si>
  <si>
    <t xml:space="preserve">к решению Совета депутатов </t>
  </si>
  <si>
    <t xml:space="preserve">городского округа Электросталь </t>
  </si>
  <si>
    <t xml:space="preserve">Налоги на прибыль, доходы </t>
  </si>
  <si>
    <t>Единый сельскохозяйственный налог</t>
  </si>
  <si>
    <t>18210601020040000110 </t>
  </si>
  <si>
    <t>Налог на имущество физических лиц, взимаемый по  ставкам, применяемым к объектам налогообложения, расположенным в границах городских округов</t>
  </si>
  <si>
    <t>18210606000000000110 </t>
  </si>
  <si>
    <t>Государственная пошлина</t>
  </si>
  <si>
    <t>18210803010010000110 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</si>
  <si>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</si>
  <si>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00110807150010000110 </t>
  </si>
  <si>
    <t>Государственная пошлина за выдачу разрешения на установку рекламной конструкции</t>
  </si>
  <si>
    <t>00211105034040000120 </t>
  </si>
  <si>
    <t>00111107014040000120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</si>
  <si>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предприятий,созданных городскими округами</t>
  </si>
  <si>
    <t> Платежи при пользовании природными ресурсами</t>
  </si>
  <si>
    <t> Доходы от продажи материальных и нематериальных активов</t>
  </si>
  <si>
    <t>00211401040040000410 </t>
  </si>
  <si>
    <t>Доходы от продажи квартир, находящихся в собственности городских округов 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</si>
  <si>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</si>
  <si>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00011700000000000180</t>
  </si>
  <si>
    <t> Прочие неналоговые доходы</t>
  </si>
  <si>
    <t>00020201000000000151</t>
  </si>
  <si>
    <t>00020204000000000151</t>
  </si>
  <si>
    <t>00085000000000000000 </t>
  </si>
  <si>
    <t>Наименование</t>
  </si>
  <si>
    <t>ВСЕГО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</si>
  <si>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</si>
  <si>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Дотации бюджетам субъектов Российской Федерации и муниципальных образований</t>
  </si>
  <si>
    <t xml:space="preserve">Субвенции бюджетам  субъектов Российской Федерации и муниципальных образований </t>
  </si>
  <si>
    <t>00211105020000000120</t>
  </si>
  <si>
    <t>2. БЕЗВОЗМЕЗДНЫЕ ПОСТУПЛЕНИЯ</t>
  </si>
  <si>
    <t>Итого налоговых доходов</t>
  </si>
  <si>
    <t>ВСЕГО ДОХОДОВ</t>
  </si>
  <si>
    <t>Итого неналоговых доходов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</si>
  <si>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</si>
  <si>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</si>
  <si>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Доходы, получаемые в виде арендной платы за земли после разграничения гос.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</si>
  <si>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r>
      <t>1</t>
    </r>
    <r>
      <rPr>
        <b/>
        <sz val="12"/>
        <rFont val="Times New Roman"/>
        <family val="1"/>
      </rPr>
      <t>. Налоговые и неналоговые доходы</t>
    </r>
  </si>
  <si>
    <t>00211406012040000430</t>
  </si>
  <si>
    <t>Иные межбюджетные трансферты</t>
  </si>
  <si>
    <t>18210502000000000110 </t>
  </si>
  <si>
    <t>18210503000000000110 </t>
  </si>
  <si>
    <t>ДОХОДЫ</t>
  </si>
  <si>
    <t>00211105012040000120</t>
  </si>
  <si>
    <t>Прочие доходы от компенсации затрат  бюджетов городских округов</t>
  </si>
  <si>
    <t>Доходы от реализации иного имущества, находящегося в собственности 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</si>
  <si>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00011302994040000130</t>
  </si>
  <si>
    <t>00211402043040000410</t>
  </si>
  <si>
    <t> Доходы от оказания платных услуг и компенсации затрат государства, в том числе:</t>
  </si>
  <si>
    <t> Штрафы, санкции, возмещение ущерба</t>
  </si>
  <si>
    <t>00020202000000000151 </t>
  </si>
  <si>
    <t>Налоги на совокупный доход</t>
  </si>
  <si>
    <t>Налоги на имущество</t>
  </si>
  <si>
    <t>Земельный налог </t>
  </si>
  <si>
    <t xml:space="preserve">Доходы от использования имущества, находящегося в государственой и муниципальной собственности </t>
  </si>
  <si>
    <t>тыс. руб.</t>
  </si>
  <si>
    <t>Доходы бюджета городского округа Электросталь Московской области на  2013 год</t>
  </si>
  <si>
    <t>18210501000000000110</t>
  </si>
  <si>
    <t>Налог, взимаемый в связи с применением упрощенной системы налогообложения</t>
  </si>
  <si>
    <t>18210102000010000110 </t>
  </si>
  <si>
    <t>18210101000010000110 </t>
  </si>
  <si>
    <t>Налог на прибыль организаций</t>
  </si>
  <si>
    <t>Налог на имущество организаций</t>
  </si>
  <si>
    <t>18210602000020000110</t>
  </si>
  <si>
    <t>00010900000000000000 </t>
  </si>
  <si>
    <t>Задолженность и перерасчеты по отмененным налогам и сборам</t>
  </si>
  <si>
    <t>00011301994040000130</t>
  </si>
  <si>
    <t>Доходы от оказания платных услуг</t>
  </si>
  <si>
    <t>Налог на доходы физических лиц,в том числе:</t>
  </si>
  <si>
    <t>доп. норматив</t>
  </si>
  <si>
    <t>Собственные доходы ( Нал + Ненал - доп. норм)</t>
  </si>
  <si>
    <t>Субсидии бюджетам бюджетной системы  Российской Федерации (межбюджетные субсидии)</t>
  </si>
  <si>
    <t xml:space="preserve">от 24.04.2013 </t>
  </si>
  <si>
    <t xml:space="preserve">№ 255/48 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</si>
</sst>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\ \-#,##0.00;\ ;"/>
    <numFmt numFmtId="165" formatCode="0.000000E+00;\ഀ"/>
    <numFmt numFmtId="166" formatCode="0.0"/>
    <numFmt numFmtId="167" formatCode="#,##0.0"/>
    <numFmt numFmtId="168" formatCode="_-* #,##0.0_р_._-;\-* #,##0.0_р_._-;_-* &quot;-&quot;??_р_._-;_-@_-"/>
    <numFmt numFmtId="169" formatCode="_-* #,##0.0_р_._-;\-* #,##0.0_р_._-;_-* &quot;-&quot;?_р_._-;_-@_-"/>
    <numFmt numFmtId="170" formatCode="_-* #,##0_р_._-;\-* #,##0_р_._-;_-* &quot;-&quot;??_р_._-;_-@_-"/>
    <numFmt numFmtId="171" formatCode="_-* #,##0.00_р_._-;\-* #,##0.00_р_._-;_-* &quot;-&quot;?_р_._-;_-@_-"/>
    <numFmt numFmtId="172" formatCode="_-* #,##0.000_р_._-;\-* #,##0.000_р_._-;_-* &quot;-&quot;??_р_._-;_-@_-"/>
    <numFmt numFmtId="173" formatCode="0.0_ ;[Red]\-0.0\ "/>
    <numFmt numFmtId="174" formatCode="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5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sz val="8"/>
      <name val="Arial Cyr"/>
      <family val="0"/>
    </font>
    <font>
      <sz val="11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7"/>
      <color indexed="8"/>
      <name val="Arial"/>
      <family val="2"/>
    </font>
    <font>
      <b/>
      <sz val="11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right" vertical="center"/>
    </xf>
    <xf numFmtId="0" fontId="1" fillId="0" borderId="0" xfId="0" applyNumberFormat="1" applyFont="1" applyBorder="1" applyAlignment="1">
      <alignment horizontal="right" vertical="top"/>
    </xf>
    <xf numFmtId="43" fontId="0" fillId="0" borderId="0" xfId="0" applyNumberFormat="1" applyFont="1" applyBorder="1" applyAlignment="1">
      <alignment/>
    </xf>
    <xf numFmtId="169" fontId="0" fillId="0" borderId="0" xfId="0" applyNumberFormat="1" applyFont="1" applyBorder="1" applyAlignment="1">
      <alignment/>
    </xf>
    <xf numFmtId="171" fontId="0" fillId="0" borderId="0" xfId="0" applyNumberFormat="1" applyFont="1" applyBorder="1" applyAlignment="1">
      <alignment/>
    </xf>
    <xf numFmtId="169" fontId="2" fillId="0" borderId="0" xfId="0" applyNumberFormat="1" applyFont="1" applyBorder="1" applyAlignment="1">
      <alignment/>
    </xf>
    <xf numFmtId="173" fontId="0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 horizontal="right" vertical="center"/>
    </xf>
    <xf numFmtId="49" fontId="5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0" fontId="5" fillId="0" borderId="0" xfId="0" applyNumberFormat="1" applyFont="1" applyFill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left"/>
    </xf>
    <xf numFmtId="168" fontId="0" fillId="0" borderId="0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0" fillId="0" borderId="0" xfId="0" applyNumberFormat="1" applyFont="1" applyBorder="1" applyAlignment="1">
      <alignment horizontal="center" vertical="center" wrapText="1"/>
    </xf>
    <xf numFmtId="168" fontId="2" fillId="0" borderId="0" xfId="58" applyNumberFormat="1" applyFont="1" applyBorder="1" applyAlignment="1">
      <alignment horizontal="right" vertical="center"/>
    </xf>
    <xf numFmtId="168" fontId="0" fillId="0" borderId="0" xfId="58" applyNumberFormat="1" applyFont="1" applyBorder="1" applyAlignment="1">
      <alignment horizontal="right" vertical="center"/>
    </xf>
    <xf numFmtId="49" fontId="5" fillId="0" borderId="0" xfId="0" applyNumberFormat="1" applyFont="1" applyBorder="1" applyAlignment="1">
      <alignment wrapText="1"/>
    </xf>
    <xf numFmtId="0" fontId="5" fillId="0" borderId="0" xfId="0" applyNumberFormat="1" applyFont="1" applyBorder="1" applyAlignment="1">
      <alignment wrapText="1"/>
    </xf>
    <xf numFmtId="0" fontId="6" fillId="0" borderId="12" xfId="0" applyNumberFormat="1" applyFont="1" applyBorder="1" applyAlignment="1">
      <alignment vertical="top" wrapText="1"/>
    </xf>
    <xf numFmtId="0" fontId="5" fillId="0" borderId="10" xfId="0" applyNumberFormat="1" applyFont="1" applyBorder="1" applyAlignment="1">
      <alignment vertical="top" wrapText="1"/>
    </xf>
    <xf numFmtId="0" fontId="6" fillId="0" borderId="10" xfId="0" applyNumberFormat="1" applyFont="1" applyBorder="1" applyAlignment="1">
      <alignment vertical="top" wrapText="1"/>
    </xf>
    <xf numFmtId="49" fontId="6" fillId="0" borderId="13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167" fontId="6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top"/>
    </xf>
    <xf numFmtId="0" fontId="6" fillId="0" borderId="0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7" fillId="0" borderId="12" xfId="0" applyNumberFormat="1" applyFont="1" applyBorder="1" applyAlignment="1">
      <alignment horizontal="right" vertical="top" wrapText="1"/>
    </xf>
    <xf numFmtId="49" fontId="6" fillId="0" borderId="11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9" fillId="0" borderId="12" xfId="0" applyNumberFormat="1" applyFont="1" applyBorder="1" applyAlignment="1">
      <alignment vertical="top" wrapText="1"/>
    </xf>
    <xf numFmtId="49" fontId="5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vertical="top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wrapText="1"/>
    </xf>
    <xf numFmtId="167" fontId="6" fillId="0" borderId="10" xfId="0" applyNumberFormat="1" applyFont="1" applyBorder="1" applyAlignment="1">
      <alignment vertical="top"/>
    </xf>
    <xf numFmtId="167" fontId="5" fillId="0" borderId="10" xfId="0" applyNumberFormat="1" applyFont="1" applyBorder="1" applyAlignment="1">
      <alignment vertical="top"/>
    </xf>
    <xf numFmtId="0" fontId="6" fillId="0" borderId="10" xfId="0" applyNumberFormat="1" applyFont="1" applyBorder="1" applyAlignment="1">
      <alignment horizontal="left" vertical="top" wrapText="1"/>
    </xf>
    <xf numFmtId="167" fontId="9" fillId="0" borderId="10" xfId="0" applyNumberFormat="1" applyFont="1" applyBorder="1" applyAlignment="1">
      <alignment/>
    </xf>
    <xf numFmtId="167" fontId="5" fillId="0" borderId="10" xfId="0" applyNumberFormat="1" applyFont="1" applyFill="1" applyBorder="1" applyAlignment="1">
      <alignment vertical="top"/>
    </xf>
    <xf numFmtId="167" fontId="6" fillId="0" borderId="10" xfId="0" applyNumberFormat="1" applyFont="1" applyFill="1" applyBorder="1" applyAlignment="1">
      <alignment vertical="top"/>
    </xf>
    <xf numFmtId="49" fontId="10" fillId="0" borderId="0" xfId="0" applyNumberFormat="1" applyFont="1" applyFill="1" applyBorder="1" applyAlignment="1">
      <alignment horizontal="left" vertical="top" wrapText="1"/>
    </xf>
    <xf numFmtId="0" fontId="7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9"/>
  <sheetViews>
    <sheetView tabSelected="1" zoomScalePageLayoutView="0" workbookViewId="0" topLeftCell="A1">
      <selection activeCell="E8" sqref="E8"/>
    </sheetView>
  </sheetViews>
  <sheetFormatPr defaultColWidth="9.00390625" defaultRowHeight="12.75"/>
  <cols>
    <col min="1" max="1" width="20.875" style="12" customWidth="1"/>
    <col min="2" max="2" width="57.25390625" style="13" customWidth="1"/>
    <col min="3" max="3" width="13.375" style="13" customWidth="1"/>
    <col min="4" max="4" width="7.25390625" style="1" customWidth="1"/>
    <col min="5" max="5" width="34.75390625" style="1" customWidth="1"/>
    <col min="6" max="6" width="16.625" style="1" bestFit="1" customWidth="1"/>
    <col min="7" max="16384" width="9.125" style="1" customWidth="1"/>
  </cols>
  <sheetData>
    <row r="1" spans="3:5" ht="12.75">
      <c r="C1" s="13" t="s">
        <v>16</v>
      </c>
      <c r="D1" s="13"/>
      <c r="E1" s="13"/>
    </row>
    <row r="2" spans="3:5" ht="12.75">
      <c r="C2" s="13" t="s">
        <v>18</v>
      </c>
      <c r="D2" s="13"/>
      <c r="E2" s="13"/>
    </row>
    <row r="3" spans="3:5" ht="12.75">
      <c r="C3" s="13" t="s">
        <v>19</v>
      </c>
      <c r="D3" s="13"/>
      <c r="E3" s="13"/>
    </row>
    <row r="4" spans="3:5" ht="12.75">
      <c r="C4" s="13" t="s">
        <v>17</v>
      </c>
      <c r="D4" s="13"/>
      <c r="E4" s="13"/>
    </row>
    <row r="5" spans="3:5" ht="12.75">
      <c r="C5" s="14" t="s">
        <v>91</v>
      </c>
      <c r="D5" s="13"/>
      <c r="E5" s="13"/>
    </row>
    <row r="6" spans="3:5" ht="12.75">
      <c r="C6" s="14" t="s">
        <v>92</v>
      </c>
      <c r="D6" s="13"/>
      <c r="E6" s="13"/>
    </row>
    <row r="8" spans="1:10" ht="15.75">
      <c r="A8" s="55" t="s">
        <v>75</v>
      </c>
      <c r="B8" s="55"/>
      <c r="C8" s="55"/>
      <c r="D8" s="11"/>
      <c r="E8" s="3"/>
      <c r="F8" s="4"/>
      <c r="G8" s="4"/>
      <c r="H8" s="4"/>
      <c r="I8" s="5"/>
      <c r="J8" s="5"/>
    </row>
    <row r="9" spans="1:10" ht="12" customHeight="1">
      <c r="A9" s="54"/>
      <c r="B9" s="54"/>
      <c r="C9" s="54"/>
      <c r="D9" s="11"/>
      <c r="E9" s="3"/>
      <c r="F9" s="4"/>
      <c r="G9" s="4"/>
      <c r="H9" s="4"/>
      <c r="I9" s="5"/>
      <c r="J9" s="5"/>
    </row>
    <row r="10" spans="1:17" s="2" customFormat="1" ht="15" customHeight="1">
      <c r="A10" s="12"/>
      <c r="B10" s="16"/>
      <c r="C10" s="31" t="s">
        <v>74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s="2" customFormat="1" ht="48" customHeight="1">
      <c r="A11" s="27" t="s">
        <v>0</v>
      </c>
      <c r="B11" s="28" t="s">
        <v>43</v>
      </c>
      <c r="C11" s="29" t="s">
        <v>44</v>
      </c>
      <c r="D11" s="17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4" ht="11.25" customHeight="1">
      <c r="A12" s="18" t="s">
        <v>13</v>
      </c>
      <c r="B12" s="15">
        <v>2</v>
      </c>
      <c r="C12" s="30">
        <v>3</v>
      </c>
      <c r="D12" s="19"/>
    </row>
    <row r="13" spans="1:4" ht="11.25" customHeight="1">
      <c r="A13" s="18"/>
      <c r="B13" s="32" t="s">
        <v>61</v>
      </c>
      <c r="C13" s="33"/>
      <c r="D13" s="19"/>
    </row>
    <row r="14" spans="1:5" ht="15.75">
      <c r="A14" s="36" t="s">
        <v>1</v>
      </c>
      <c r="B14" s="41" t="s">
        <v>56</v>
      </c>
      <c r="C14" s="52">
        <f>C31+C48</f>
        <v>1614367.2</v>
      </c>
      <c r="D14" s="20"/>
      <c r="E14" s="9"/>
    </row>
    <row r="15" spans="1:4" ht="12.75">
      <c r="A15" s="36" t="s">
        <v>2</v>
      </c>
      <c r="B15" s="24" t="s">
        <v>20</v>
      </c>
      <c r="C15" s="52">
        <f>C16+C17</f>
        <v>786000</v>
      </c>
      <c r="D15" s="21"/>
    </row>
    <row r="16" spans="1:4" ht="12.75">
      <c r="A16" s="37" t="s">
        <v>79</v>
      </c>
      <c r="B16" s="25" t="s">
        <v>80</v>
      </c>
      <c r="C16" s="51">
        <v>14410</v>
      </c>
      <c r="D16" s="21"/>
    </row>
    <row r="17" spans="1:4" ht="14.25" customHeight="1">
      <c r="A17" s="37" t="s">
        <v>78</v>
      </c>
      <c r="B17" s="25" t="s">
        <v>87</v>
      </c>
      <c r="C17" s="51">
        <v>771590</v>
      </c>
      <c r="D17" s="21"/>
    </row>
    <row r="18" spans="1:4" ht="12.75">
      <c r="A18" s="37"/>
      <c r="B18" s="53" t="s">
        <v>88</v>
      </c>
      <c r="C18" s="51">
        <v>15617</v>
      </c>
      <c r="D18" s="21"/>
    </row>
    <row r="19" spans="1:5" ht="15.75" customHeight="1">
      <c r="A19" s="36" t="s">
        <v>3</v>
      </c>
      <c r="B19" s="26" t="s">
        <v>70</v>
      </c>
      <c r="C19" s="52">
        <f>C20+C21+C22</f>
        <v>356665</v>
      </c>
      <c r="D19" s="21"/>
      <c r="E19" s="7"/>
    </row>
    <row r="20" spans="1:5" ht="25.5" customHeight="1">
      <c r="A20" s="38" t="s">
        <v>76</v>
      </c>
      <c r="B20" s="45" t="s">
        <v>77</v>
      </c>
      <c r="C20" s="51">
        <v>225665</v>
      </c>
      <c r="D20" s="21"/>
      <c r="E20" s="7"/>
    </row>
    <row r="21" spans="1:5" ht="13.5" customHeight="1">
      <c r="A21" s="38" t="s">
        <v>59</v>
      </c>
      <c r="B21" s="44" t="s">
        <v>12</v>
      </c>
      <c r="C21" s="51">
        <v>131000</v>
      </c>
      <c r="D21" s="21"/>
      <c r="E21" s="6"/>
    </row>
    <row r="22" spans="1:5" ht="13.5" customHeight="1">
      <c r="A22" s="37" t="s">
        <v>60</v>
      </c>
      <c r="B22" s="25" t="s">
        <v>21</v>
      </c>
      <c r="C22" s="51">
        <v>0</v>
      </c>
      <c r="D22" s="21"/>
      <c r="E22" s="8"/>
    </row>
    <row r="23" spans="1:5" ht="15" customHeight="1">
      <c r="A23" s="36" t="s">
        <v>4</v>
      </c>
      <c r="B23" s="26" t="s">
        <v>71</v>
      </c>
      <c r="C23" s="52">
        <f>C24+C25+C26</f>
        <v>218000</v>
      </c>
      <c r="D23" s="21"/>
      <c r="E23" s="7"/>
    </row>
    <row r="24" spans="1:5" ht="39.75" customHeight="1">
      <c r="A24" s="38" t="s">
        <v>22</v>
      </c>
      <c r="B24" s="45" t="s">
        <v>23</v>
      </c>
      <c r="C24" s="51">
        <v>14000</v>
      </c>
      <c r="D24" s="21"/>
      <c r="E24" s="6"/>
    </row>
    <row r="25" spans="1:5" ht="13.5" customHeight="1">
      <c r="A25" s="38" t="s">
        <v>82</v>
      </c>
      <c r="B25" s="45" t="s">
        <v>81</v>
      </c>
      <c r="C25" s="51">
        <v>26000</v>
      </c>
      <c r="D25" s="21"/>
      <c r="E25" s="6"/>
    </row>
    <row r="26" spans="1:4" ht="13.5" customHeight="1">
      <c r="A26" s="37" t="s">
        <v>24</v>
      </c>
      <c r="B26" s="25" t="s">
        <v>72</v>
      </c>
      <c r="C26" s="51">
        <v>178000</v>
      </c>
      <c r="D26" s="21"/>
    </row>
    <row r="27" spans="1:4" ht="15" customHeight="1">
      <c r="A27" s="36" t="s">
        <v>5</v>
      </c>
      <c r="B27" s="26" t="s">
        <v>25</v>
      </c>
      <c r="C27" s="52">
        <f>C28+C29</f>
        <v>7600</v>
      </c>
      <c r="D27" s="21"/>
    </row>
    <row r="28" spans="1:5" ht="38.25" customHeight="1">
      <c r="A28" s="38" t="s">
        <v>26</v>
      </c>
      <c r="B28" s="45" t="s">
        <v>27</v>
      </c>
      <c r="C28" s="51">
        <v>7100</v>
      </c>
      <c r="D28" s="21"/>
      <c r="E28" s="7"/>
    </row>
    <row r="29" spans="1:5" ht="27" customHeight="1">
      <c r="A29" s="38" t="s">
        <v>28</v>
      </c>
      <c r="B29" s="45" t="s">
        <v>29</v>
      </c>
      <c r="C29" s="51">
        <v>500</v>
      </c>
      <c r="D29" s="21"/>
      <c r="E29" s="7"/>
    </row>
    <row r="30" spans="1:5" ht="12" customHeight="1">
      <c r="A30" s="36" t="s">
        <v>83</v>
      </c>
      <c r="B30" s="26" t="s">
        <v>84</v>
      </c>
      <c r="C30" s="52">
        <v>0</v>
      </c>
      <c r="D30" s="21"/>
      <c r="E30" s="7"/>
    </row>
    <row r="31" spans="1:4" ht="15" customHeight="1">
      <c r="A31" s="37"/>
      <c r="B31" s="35" t="s">
        <v>50</v>
      </c>
      <c r="C31" s="52">
        <f>C15+C19+C23+C27+C30</f>
        <v>1368265</v>
      </c>
      <c r="D31" s="21"/>
    </row>
    <row r="32" spans="1:4" ht="27" customHeight="1">
      <c r="A32" s="36" t="s">
        <v>6</v>
      </c>
      <c r="B32" s="26" t="s">
        <v>73</v>
      </c>
      <c r="C32" s="52">
        <f>C33+C34+C35+C36+C37</f>
        <v>179831</v>
      </c>
      <c r="D32" s="21"/>
    </row>
    <row r="33" spans="1:5" ht="63.75" customHeight="1">
      <c r="A33" s="42" t="s">
        <v>62</v>
      </c>
      <c r="B33" s="45" t="s">
        <v>45</v>
      </c>
      <c r="C33" s="51">
        <v>110000</v>
      </c>
      <c r="D33" s="21"/>
      <c r="E33" s="6"/>
    </row>
    <row r="34" spans="1:5" ht="64.5" customHeight="1">
      <c r="A34" s="42" t="s">
        <v>48</v>
      </c>
      <c r="B34" s="45" t="s">
        <v>55</v>
      </c>
      <c r="C34" s="51">
        <v>1127</v>
      </c>
      <c r="D34" s="21"/>
      <c r="E34" s="34"/>
    </row>
    <row r="35" spans="1:4" ht="52.5" customHeight="1">
      <c r="A35" s="38" t="s">
        <v>30</v>
      </c>
      <c r="B35" s="45" t="s">
        <v>53</v>
      </c>
      <c r="C35" s="51">
        <v>60000</v>
      </c>
      <c r="D35" s="21"/>
    </row>
    <row r="36" spans="1:5" ht="40.5" customHeight="1">
      <c r="A36" s="37" t="s">
        <v>31</v>
      </c>
      <c r="B36" s="25" t="s">
        <v>32</v>
      </c>
      <c r="C36" s="51">
        <v>704</v>
      </c>
      <c r="D36" s="21"/>
      <c r="E36" s="7"/>
    </row>
    <row r="37" spans="1:5" ht="65.25" customHeight="1">
      <c r="A37" s="37" t="s">
        <v>14</v>
      </c>
      <c r="B37" s="45" t="s">
        <v>54</v>
      </c>
      <c r="C37" s="51">
        <v>8000</v>
      </c>
      <c r="D37" s="21"/>
      <c r="E37" s="7"/>
    </row>
    <row r="38" spans="1:5" ht="15" customHeight="1">
      <c r="A38" s="36" t="s">
        <v>7</v>
      </c>
      <c r="B38" s="26" t="s">
        <v>33</v>
      </c>
      <c r="C38" s="52">
        <v>7500</v>
      </c>
      <c r="D38" s="21"/>
      <c r="E38" s="7"/>
    </row>
    <row r="39" spans="1:5" ht="28.5" customHeight="1">
      <c r="A39" s="36" t="s">
        <v>8</v>
      </c>
      <c r="B39" s="26" t="s">
        <v>67</v>
      </c>
      <c r="C39" s="52">
        <f>C40+C41</f>
        <v>1676</v>
      </c>
      <c r="D39" s="21"/>
      <c r="E39" s="6"/>
    </row>
    <row r="40" spans="1:5" ht="15" customHeight="1">
      <c r="A40" s="38" t="s">
        <v>85</v>
      </c>
      <c r="B40" s="45" t="s">
        <v>86</v>
      </c>
      <c r="C40" s="51">
        <v>1176</v>
      </c>
      <c r="D40" s="21"/>
      <c r="E40" s="6"/>
    </row>
    <row r="41" spans="1:4" ht="13.5" customHeight="1">
      <c r="A41" s="38" t="s">
        <v>65</v>
      </c>
      <c r="B41" s="45" t="s">
        <v>63</v>
      </c>
      <c r="C41" s="51">
        <v>500</v>
      </c>
      <c r="D41" s="21"/>
    </row>
    <row r="42" spans="1:4" ht="15.75" customHeight="1">
      <c r="A42" s="36" t="s">
        <v>9</v>
      </c>
      <c r="B42" s="26" t="s">
        <v>34</v>
      </c>
      <c r="C42" s="52">
        <f>C43+C44+C45</f>
        <v>48553.2</v>
      </c>
      <c r="D42" s="21"/>
    </row>
    <row r="43" spans="1:5" ht="28.5" customHeight="1">
      <c r="A43" s="39" t="s">
        <v>35</v>
      </c>
      <c r="B43" s="25" t="s">
        <v>36</v>
      </c>
      <c r="C43" s="51">
        <v>4000</v>
      </c>
      <c r="D43" s="21"/>
      <c r="E43" s="6"/>
    </row>
    <row r="44" spans="1:4" ht="77.25" customHeight="1">
      <c r="A44" s="40" t="s">
        <v>66</v>
      </c>
      <c r="B44" s="45" t="s">
        <v>64</v>
      </c>
      <c r="C44" s="51">
        <v>24553.2</v>
      </c>
      <c r="D44" s="21"/>
    </row>
    <row r="45" spans="1:4" ht="39" customHeight="1">
      <c r="A45" s="38" t="s">
        <v>57</v>
      </c>
      <c r="B45" s="45" t="s">
        <v>37</v>
      </c>
      <c r="C45" s="51">
        <v>20000</v>
      </c>
      <c r="D45" s="21"/>
    </row>
    <row r="46" spans="1:4" ht="15.75" customHeight="1">
      <c r="A46" s="36" t="s">
        <v>10</v>
      </c>
      <c r="B46" s="26" t="s">
        <v>68</v>
      </c>
      <c r="C46" s="52">
        <v>7242</v>
      </c>
      <c r="D46" s="21"/>
    </row>
    <row r="47" spans="1:4" ht="17.25" customHeight="1">
      <c r="A47" s="36" t="s">
        <v>38</v>
      </c>
      <c r="B47" s="26" t="s">
        <v>39</v>
      </c>
      <c r="C47" s="52">
        <v>1300</v>
      </c>
      <c r="D47" s="21"/>
    </row>
    <row r="48" spans="1:5" ht="17.25" customHeight="1">
      <c r="A48" s="37"/>
      <c r="B48" s="35" t="s">
        <v>52</v>
      </c>
      <c r="C48" s="52">
        <f>C32+C38+C39+C42+C46+C47</f>
        <v>246102.2</v>
      </c>
      <c r="D48" s="21"/>
      <c r="E48" s="7"/>
    </row>
    <row r="49" spans="1:4" ht="16.5" customHeight="1">
      <c r="A49" s="36" t="s">
        <v>11</v>
      </c>
      <c r="B49" s="26" t="s">
        <v>49</v>
      </c>
      <c r="C49" s="47">
        <f>C50+C51+C52+C53</f>
        <v>1263303.3</v>
      </c>
      <c r="D49" s="21"/>
    </row>
    <row r="50" spans="1:5" ht="27" customHeight="1">
      <c r="A50" s="37" t="s">
        <v>40</v>
      </c>
      <c r="B50" s="46" t="s">
        <v>46</v>
      </c>
      <c r="C50" s="51">
        <v>930</v>
      </c>
      <c r="D50" s="21"/>
      <c r="E50" s="7"/>
    </row>
    <row r="51" spans="1:5" ht="27" customHeight="1">
      <c r="A51" s="38" t="s">
        <v>69</v>
      </c>
      <c r="B51" s="45" t="s">
        <v>90</v>
      </c>
      <c r="C51" s="48">
        <v>174677</v>
      </c>
      <c r="D51" s="21"/>
      <c r="E51" s="7"/>
    </row>
    <row r="52" spans="1:4" ht="29.25" customHeight="1">
      <c r="A52" s="38" t="s">
        <v>15</v>
      </c>
      <c r="B52" s="45" t="s">
        <v>47</v>
      </c>
      <c r="C52" s="48">
        <v>1084851.3</v>
      </c>
      <c r="D52" s="21"/>
    </row>
    <row r="53" spans="1:5" ht="16.5" customHeight="1">
      <c r="A53" s="38" t="s">
        <v>41</v>
      </c>
      <c r="B53" s="45" t="s">
        <v>58</v>
      </c>
      <c r="C53" s="48">
        <v>2845</v>
      </c>
      <c r="D53" s="21"/>
      <c r="E53" s="7"/>
    </row>
    <row r="54" spans="1:5" ht="14.25" customHeight="1">
      <c r="A54" s="36" t="s">
        <v>42</v>
      </c>
      <c r="B54" s="49" t="s">
        <v>51</v>
      </c>
      <c r="C54" s="50">
        <f>C14+C49</f>
        <v>2877670.5</v>
      </c>
      <c r="D54" s="21"/>
      <c r="E54" s="6"/>
    </row>
    <row r="55" spans="1:5" ht="14.25" customHeight="1">
      <c r="A55" s="43"/>
      <c r="B55" s="49" t="s">
        <v>89</v>
      </c>
      <c r="C55" s="50">
        <f>C14-C18</f>
        <v>1598750.2</v>
      </c>
      <c r="D55" s="21"/>
      <c r="E55" s="6"/>
    </row>
    <row r="56" spans="1:4" ht="12.75">
      <c r="A56" s="22"/>
      <c r="B56" s="23"/>
      <c r="C56" s="23"/>
      <c r="D56" s="10"/>
    </row>
    <row r="57" ht="12.75">
      <c r="D57" s="10"/>
    </row>
    <row r="58" spans="1:3" ht="12.75">
      <c r="A58" s="56"/>
      <c r="B58" s="56"/>
      <c r="C58" s="56"/>
    </row>
    <row r="59" spans="1:3" ht="12.75">
      <c r="A59" s="56"/>
      <c r="B59" s="56"/>
      <c r="C59" s="56"/>
    </row>
  </sheetData>
  <sheetProtection/>
  <mergeCells count="3">
    <mergeCell ref="A8:C8"/>
    <mergeCell ref="A59:C59"/>
    <mergeCell ref="A58:C58"/>
  </mergeCells>
  <printOptions horizontalCentered="1"/>
  <pageMargins left="0.7874015748031497" right="0.4724409448818898" top="0.1968503937007874" bottom="0.3937007874015748" header="0.1968503937007874" footer="0.15748031496062992"/>
  <pageSetup fitToHeight="0" horizontalDpi="600" verticalDpi="600" orientation="portrait" paperSize="9" scale="90" r:id="rId1"/>
  <ignoredErrors>
    <ignoredError sqref="A2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</dc:creator>
  <cp:keywords/>
  <dc:description/>
  <cp:lastModifiedBy>pressa</cp:lastModifiedBy>
  <cp:lastPrinted>2013-04-17T07:55:21Z</cp:lastPrinted>
  <dcterms:created xsi:type="dcterms:W3CDTF">2000-03-06T12:32:30Z</dcterms:created>
  <dcterms:modified xsi:type="dcterms:W3CDTF">2013-05-16T07:29:28Z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c">
    <vt:lpwstr>5</vt:lpwstr>
  </property>
  <property fmtid="{D5CDD505-2E9C-101B-9397-08002B2CF9AE}" pid="3" name="first_table_row1">
    <vt:lpwstr>15</vt:lpwstr>
  </property>
  <property fmtid="{D5CDD505-2E9C-101B-9397-08002B2CF9AE}" pid="4" name="first_table_row2">
    <vt:lpwstr>18</vt:lpwstr>
  </property>
  <property fmtid="{D5CDD505-2E9C-101B-9397-08002B2CF9AE}" pid="5" name="first_table_col">
    <vt:lpwstr>1</vt:lpwstr>
  </property>
  <property fmtid="{D5CDD505-2E9C-101B-9397-08002B2CF9AE}" pid="6" name="rows_to_last">
    <vt:lpwstr>3</vt:lpwstr>
  </property>
  <property fmtid="{D5CDD505-2E9C-101B-9397-08002B2CF9AE}" pid="7" name="need_bold_rows">
    <vt:lpwstr>1</vt:lpwstr>
  </property>
  <property fmtid="{D5CDD505-2E9C-101B-9397-08002B2CF9AE}" pid="8" name="bold_col_number">
    <vt:lpwstr>1</vt:lpwstr>
  </property>
  <property fmtid="{D5CDD505-2E9C-101B-9397-08002B2CF9AE}" pid="9" name="need_build_down">
    <vt:lpwstr>1</vt:lpwstr>
  </property>
  <property fmtid="{D5CDD505-2E9C-101B-9397-08002B2CF9AE}" pid="10" name="razn_down_rows">
    <vt:lpwstr>1</vt:lpwstr>
  </property>
  <property fmtid="{D5CDD505-2E9C-101B-9397-08002B2CF9AE}" pid="11" name="Signature_in_razn">
    <vt:lpwstr>1</vt:lpwstr>
  </property>
  <property fmtid="{D5CDD505-2E9C-101B-9397-08002B2CF9AE}" pid="12" name="Colspan">
    <vt:lpwstr>-1</vt:lpwstr>
  </property>
  <property fmtid="{D5CDD505-2E9C-101B-9397-08002B2CF9AE}" pid="13" name="max_col_razn">
    <vt:lpwstr>0</vt:lpwstr>
  </property>
  <property fmtid="{D5CDD505-2E9C-101B-9397-08002B2CF9AE}" pid="14" name="rows_to_delete">
    <vt:lpwstr>0</vt:lpwstr>
  </property>
  <property fmtid="{D5CDD505-2E9C-101B-9397-08002B2CF9AE}" pid="15" name="need_control_sum">
    <vt:lpwstr/>
  </property>
  <property fmtid="{D5CDD505-2E9C-101B-9397-08002B2CF9AE}" pid="16" name="page_to_sheet_br">
    <vt:lpwstr/>
  </property>
  <property fmtid="{D5CDD505-2E9C-101B-9397-08002B2CF9AE}" pid="17" name="static_cols">
    <vt:lpwstr/>
  </property>
  <property fmtid="{D5CDD505-2E9C-101B-9397-08002B2CF9AE}" pid="18" name="dinamic_cols_element">
    <vt:lpwstr/>
  </property>
  <property fmtid="{D5CDD505-2E9C-101B-9397-08002B2CF9AE}" pid="19" name="dinamic_elements_onsheet">
    <vt:lpwstr/>
  </property>
  <property fmtid="{D5CDD505-2E9C-101B-9397-08002B2CF9AE}" pid="20" name="sheet_to_page_br">
    <vt:lpwstr/>
  </property>
  <property fmtid="{D5CDD505-2E9C-101B-9397-08002B2CF9AE}" pid="21" name="need_colspan">
    <vt:lpwstr/>
  </property>
  <property fmtid="{D5CDD505-2E9C-101B-9397-08002B2CF9AE}" pid="22" name="need_only_html_table">
    <vt:lpwstr/>
  </property>
  <property fmtid="{D5CDD505-2E9C-101B-9397-08002B2CF9AE}" pid="23" name="sheets_save_path">
    <vt:lpwstr/>
  </property>
  <property fmtid="{D5CDD505-2E9C-101B-9397-08002B2CF9AE}" pid="24" name="sheets_save_names">
    <vt:lpwstr/>
  </property>
  <property fmtid="{D5CDD505-2E9C-101B-9397-08002B2CF9AE}" pid="25" name="cols_type">
    <vt:lpwstr>char,char,number,number,number</vt:lpwstr>
  </property>
  <property fmtid="{D5CDD505-2E9C-101B-9397-08002B2CF9AE}" pid="26" name="inversion_ready">
    <vt:lpwstr/>
  </property>
  <property fmtid="{D5CDD505-2E9C-101B-9397-08002B2CF9AE}" pid="27" name="rows_autofit_table">
    <vt:lpwstr/>
  </property>
  <property fmtid="{D5CDD505-2E9C-101B-9397-08002B2CF9AE}" pid="28" name="columns_to_rowspan">
    <vt:lpwstr/>
  </property>
  <property fmtid="{D5CDD505-2E9C-101B-9397-08002B2CF9AE}" pid="29" name="rowspan_values_list">
    <vt:lpwstr/>
  </property>
  <property fmtid="{D5CDD505-2E9C-101B-9397-08002B2CF9AE}" pid="30" name="shapka_replace_start">
    <vt:lpwstr/>
  </property>
  <property fmtid="{D5CDD505-2E9C-101B-9397-08002B2CF9AE}" pid="31" name="rows_autofit_summary">
    <vt:lpwstr/>
  </property>
  <property fmtid="{D5CDD505-2E9C-101B-9397-08002B2CF9AE}" pid="32" name="header_params_list">
    <vt:lpwstr/>
  </property>
  <property fmtid="{D5CDD505-2E9C-101B-9397-08002B2CF9AE}" pid="33" name="sheet_save_full_name">
    <vt:lpwstr/>
  </property>
  <property fmtid="{D5CDD505-2E9C-101B-9397-08002B2CF9AE}" pid="34" name="crstb_table_header_rowscount">
    <vt:lpwstr/>
  </property>
  <property fmtid="{D5CDD505-2E9C-101B-9397-08002B2CF9AE}" pid="35" name="crstb_table_header_merge">
    <vt:lpwstr/>
  </property>
  <property fmtid="{D5CDD505-2E9C-101B-9397-08002B2CF9AE}" pid="36" name="crstb_suppress_repeating_values">
    <vt:lpwstr/>
  </property>
  <property fmtid="{D5CDD505-2E9C-101B-9397-08002B2CF9AE}" pid="37" name="Rep_name">
    <vt:lpwstr>r_kons5_c</vt:lpwstr>
  </property>
  <property fmtid="{D5CDD505-2E9C-101B-9397-08002B2CF9AE}" pid="38" name="wb_name1">
    <vt:lpwstr>r_kons5_c1</vt:lpwstr>
  </property>
  <property fmtid="{D5CDD505-2E9C-101B-9397-08002B2CF9AE}" pid="39" name="wb_number">
    <vt:i4>1</vt:i4>
  </property>
  <property fmtid="{D5CDD505-2E9C-101B-9397-08002B2CF9AE}" pid="40" name="wb_total">
    <vt:i4>1</vt:i4>
  </property>
  <property fmtid="{D5CDD505-2E9C-101B-9397-08002B2CF9AE}" pid="41" name="wb_sheets_total">
    <vt:lpwstr>1</vt:lpwstr>
  </property>
  <property fmtid="{D5CDD505-2E9C-101B-9397-08002B2CF9AE}" pid="42" name="line_breaks">
    <vt:lpwstr/>
  </property>
  <property fmtid="{D5CDD505-2E9C-101B-9397-08002B2CF9AE}" pid="43" name="auto_xls_convert">
    <vt:i4>0</vt:i4>
  </property>
  <property fmtid="{D5CDD505-2E9C-101B-9397-08002B2CF9AE}" pid="44" name="upper_col_number">
    <vt:lpwstr>6</vt:lpwstr>
  </property>
  <property fmtid="{D5CDD505-2E9C-101B-9397-08002B2CF9AE}" pid="45" name="SQLCA_str">
    <vt:lpwstr>sa #@$none FSERVER Elektrostal_2006</vt:lpwstr>
  </property>
  <property fmtid="{D5CDD505-2E9C-101B-9397-08002B2CF9AE}" pid="46" name="Pb_version">
    <vt:lpwstr/>
  </property>
  <property fmtid="{D5CDD505-2E9C-101B-9397-08002B2CF9AE}" pid="47" name="Program_version">
    <vt:lpwstr/>
  </property>
  <property fmtid="{D5CDD505-2E9C-101B-9397-08002B2CF9AE}" pid="48" name="Html_converter_version">
    <vt:lpwstr>2.6.5</vt:lpwstr>
  </property>
  <property fmtid="{D5CDD505-2E9C-101B-9397-08002B2CF9AE}" pid="49" name="Xls_conv_version">
    <vt:lpwstr>2.6.5</vt:lpwstr>
  </property>
  <property fmtid="{D5CDD505-2E9C-101B-9397-08002B2CF9AE}" pid="50" name="Html_built_time">
    <vt:lpwstr>start_time=8:58:11, finish_time=8:58:13</vt:lpwstr>
  </property>
  <property fmtid="{D5CDD505-2E9C-101B-9397-08002B2CF9AE}" pid="51" name="Finish_time">
    <vt:lpwstr>8:58:18 AM</vt:lpwstr>
  </property>
  <property fmtid="{D5CDD505-2E9C-101B-9397-08002B2CF9AE}" pid="52" name="Xls_save_path">
    <vt:lpwstr/>
  </property>
  <property fmtid="{D5CDD505-2E9C-101B-9397-08002B2CF9AE}" pid="53" name="html_table_rows">
    <vt:i4>176</vt:i4>
  </property>
  <property fmtid="{D5CDD505-2E9C-101B-9397-08002B2CF9AE}" pid="54" name="html_array_dim">
    <vt:i4>178</vt:i4>
  </property>
</Properties>
</file>