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3 год" sheetId="1" r:id="rId1"/>
  </sheets>
  <definedNames>
    <definedName name="_xlnm.Print_Titles" localSheetId="0">'Ср-ва о. и ф.2013 год'!$16:$16</definedName>
  </definedNames>
  <calcPr fullCalcOnLoad="1"/>
</workbook>
</file>

<file path=xl/sharedStrings.xml><?xml version="1.0" encoding="utf-8"?>
<sst xmlns="http://schemas.openxmlformats.org/spreadsheetml/2006/main" count="82" uniqueCount="81">
  <si>
    <r>
      <t xml:space="preserve"> Субсидии бюджетам муниципальных образований Московской области на закупку технологического </t>
    </r>
    <r>
      <rPr>
        <sz val="9"/>
        <color indexed="8"/>
        <rFont val="Times New Roman Cyr"/>
        <family val="0"/>
      </rPr>
      <t>оборудования для столовых и мебели для залов питания общеобразовательных учреждений</t>
    </r>
    <r>
      <rPr>
        <sz val="8"/>
        <color indexed="8"/>
        <rFont val="Times New Roman Cyr"/>
        <family val="0"/>
      </rPr>
      <t xml:space="preserve"> муниципальных образований - победителей областного конкурсного отбора муниципальных проектов совершенствования организации питания обучающихся в соответствии с долгосрочной целевой программой Московской области "Развитие образования в Московской области на 2013-2015 годы"</t>
    </r>
  </si>
  <si>
    <r>
      <t xml:space="preserve"> Субсидии бюджетам муниципальных образований Московской области на организацию и осуществление </t>
    </r>
    <r>
      <rPr>
        <sz val="9"/>
        <rFont val="Times New Roman Cyr"/>
        <family val="0"/>
      </rPr>
      <t>мероприятий по работе с детьми и молодежью</t>
    </r>
    <r>
      <rPr>
        <sz val="8"/>
        <rFont val="Times New Roman Cyr"/>
        <family val="0"/>
      </rPr>
      <t xml:space="preserve"> на 2013г.
</t>
    </r>
    <r>
      <rPr>
        <sz val="9"/>
        <rFont val="Times New Roman Cyr"/>
        <family val="0"/>
      </rPr>
      <t xml:space="preserve"> </t>
    </r>
  </si>
  <si>
    <r>
      <t xml:space="preserve">  Субсидии бюджетам муниципальных образований Московской области на </t>
    </r>
    <r>
      <rPr>
        <sz val="9"/>
        <rFont val="Times New Roman Cyr"/>
        <family val="0"/>
      </rPr>
      <t>переселение граждан из аварийного жилищного фонда</t>
    </r>
    <r>
      <rPr>
        <sz val="8"/>
        <rFont val="Times New Roman Cyr"/>
        <family val="0"/>
      </rPr>
      <t xml:space="preserve"> - всего:</t>
    </r>
  </si>
  <si>
    <r>
      <t>Субсидии бюджетам муниципальных образований Московской области в рамках подпрограммы "</t>
    </r>
    <r>
      <rPr>
        <sz val="10"/>
        <rFont val="Times New Roman Cyr"/>
        <family val="0"/>
      </rPr>
      <t xml:space="preserve">Модернизация здравоохранения </t>
    </r>
    <r>
      <rPr>
        <sz val="8"/>
        <rFont val="Times New Roman Cyr"/>
        <family val="0"/>
      </rPr>
      <t>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годы", в т.ч.:</t>
    </r>
  </si>
  <si>
    <r>
      <t xml:space="preserve"> - проведение</t>
    </r>
    <r>
      <rPr>
        <sz val="9"/>
        <rFont val="Times New Roman Cyr"/>
        <family val="0"/>
      </rPr>
      <t xml:space="preserve"> капитального ремонта </t>
    </r>
    <r>
      <rPr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</si>
  <si>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r>
      <t xml:space="preserve"> - </t>
    </r>
    <r>
      <rPr>
        <sz val="9"/>
        <rFont val="Times New Roman Cyr"/>
        <family val="0"/>
      </rPr>
      <t xml:space="preserve">приобретение оборудования </t>
    </r>
    <r>
      <rPr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</si>
  <si>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t xml:space="preserve">  -  на обеспечение софинансирования мероприятий по переселению граждан из аварийного жилищного фонда  </t>
  </si>
  <si>
    <t xml:space="preserve">  -  на обеспечение софинансирования мероприятий по переселению граждан  из авариййного жилищного фонда с учетом необходимости развития малоэтажного жилищного строительства  </t>
  </si>
  <si>
    <t xml:space="preserve">  -  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  </t>
  </si>
  <si>
    <r>
      <t xml:space="preserve"> Субсидии бюджетам муниципальных образований Московской области на закупку </t>
    </r>
    <r>
      <rPr>
        <sz val="9"/>
        <rFont val="Times New Roman Cyr"/>
        <family val="0"/>
      </rPr>
      <t xml:space="preserve">учебного оборудования и мебели </t>
    </r>
    <r>
      <rPr>
        <sz val="8"/>
        <rFont val="Times New Roman Cyr"/>
        <family val="0"/>
      </rPr>
      <t xml:space="preserve">для муниципальных общеобразовательных учреждений - </t>
    </r>
    <r>
      <rPr>
        <sz val="9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>муниципальных общеобразовательных учреждений, разрабатывающих и внедряющих инновационные образовательные проекты в соответствии с долгосрочной целевой программой Московской области "Развитие образования в Московской области на 2013-2015 годы"</t>
    </r>
  </si>
  <si>
    <r>
      <t xml:space="preserve"> Субсидии бюджетам муниципальных образований Московской области на софинансирование работ </t>
    </r>
    <r>
      <rPr>
        <sz val="9"/>
        <color indexed="8"/>
        <rFont val="Times New Roman Cyr"/>
        <family val="0"/>
      </rPr>
      <t>по капитальному ремонту и</t>
    </r>
    <r>
      <rPr>
        <sz val="8"/>
        <color indexed="8"/>
        <rFont val="Times New Roman Cyr"/>
        <family val="0"/>
      </rPr>
      <t xml:space="preserve"> </t>
    </r>
    <r>
      <rPr>
        <sz val="9"/>
        <color indexed="8"/>
        <rFont val="Times New Roman Cyr"/>
        <family val="0"/>
      </rPr>
      <t>ремонту автомобильных дорог</t>
    </r>
    <r>
      <rPr>
        <sz val="8"/>
        <color indexed="8"/>
        <rFont val="Times New Roman Cyr"/>
        <family val="0"/>
      </rPr>
      <t xml:space="preserve"> общего пользования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</t>
    </r>
  </si>
  <si>
    <t xml:space="preserve"> Субсидии бюджетам муниципальных образований Московской области из бюджета Московской области на поддержку субъектов малого и среднего предпринимательства через муниципальные программы развития малого и среднего предпринимательства в рамках долгосрочной целевой программы Московской области "Развитие субъектов малого и среднего предпринимательства в Московской области на 2013-2016 годы"</t>
  </si>
  <si>
    <r>
      <t xml:space="preserve"> - на </t>
    </r>
    <r>
      <rPr>
        <sz val="9"/>
        <rFont val="Times New Roman Cyr"/>
        <family val="0"/>
      </rPr>
      <t xml:space="preserve">модернизацию </t>
    </r>
    <r>
      <rPr>
        <sz val="8"/>
        <rFont val="Times New Roman Cyr"/>
        <family val="0"/>
      </rPr>
      <t xml:space="preserve">региональных систем дошкольного образования (федеральный бюджет)   </t>
    </r>
  </si>
  <si>
    <r>
      <t xml:space="preserve"> - субсидия на реализацию подпрограммы "Обеспечение жильем молодых семей" федеральной целевой программы "Жилище" на 2011-2015гг. за счет средств,перечисляемых </t>
    </r>
    <r>
      <rPr>
        <sz val="9"/>
        <color indexed="8"/>
        <rFont val="Times New Roman Cyr"/>
        <family val="0"/>
      </rPr>
      <t xml:space="preserve">из федерального бюджета </t>
    </r>
  </si>
  <si>
    <r>
      <t xml:space="preserve"> Субсидии бюджетам муниципальных образований Московской области на софинансирование работ по ремонту и материально-техническому оснащению помещений </t>
    </r>
    <r>
      <rPr>
        <sz val="10"/>
        <color indexed="8"/>
        <rFont val="Times New Roman Cyr"/>
        <family val="0"/>
      </rPr>
      <t>многофункциональных центров</t>
    </r>
    <r>
      <rPr>
        <sz val="8"/>
        <color indexed="8"/>
        <rFont val="Times New Roman Cyr"/>
        <family val="0"/>
      </rPr>
      <t xml:space="preserve"> в рамках долгосрочной целевой программы Московской области "Снижение административных барьеров,повышение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2012-2015 годы"</t>
    </r>
  </si>
  <si>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</si>
  <si>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</si>
  <si>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</si>
  <si>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</si>
  <si>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</si>
  <si>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</si>
  <si>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</si>
  <si>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</si>
  <si>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</si>
  <si>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</si>
  <si>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</si>
  <si>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2013 год </t>
  </si>
  <si>
    <t xml:space="preserve"> - оплату труда работников</t>
  </si>
  <si>
    <t xml:space="preserve"> - учебники и учебные пособия, технические средства обучения, расходные материалы и хозяйственные нужды</t>
  </si>
  <si>
    <t xml:space="preserve"> - ежемесячную денежную компенсацию педагогическим работникам в целях содействиядля их обеспечению книгоиздательской продукцией и периодическими изданиями</t>
  </si>
  <si>
    <t xml:space="preserve"> - оплату услуг по неограниченному широкополосному круглосуточному доступу к сети Интернет муниципальных общеобразовательных учреждений, реализующих основные 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</si>
  <si>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2013 год.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</si>
  <si>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2013  год, в том числе на:</t>
  </si>
  <si>
    <t xml:space="preserve"> 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на  2013 год</t>
  </si>
  <si>
    <t xml:space="preserve"> 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2013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</si>
  <si>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2013 год, в том числе на: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</si>
  <si>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</si>
  <si>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</si>
  <si>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учреждениях, в Московской области,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", на 2013 год</t>
  </si>
  <si>
    <t xml:space="preserve"> Субвенции бюджетам муниципальных образований Московской области на оплату расходов, связанных с  компенсацией проезда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2013 год</t>
  </si>
  <si>
    <t xml:space="preserve">  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 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2013 год</t>
  </si>
  <si>
    <t xml:space="preserve"> Субвенции бюдж.муниц.образований МО на выплату компенсации части родит.платы за содерж.ребенка (присмотр и  уход за ребенком) в 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общеобразоват.программу дошкольного образования, на 2013 год, в т.ч.на:</t>
  </si>
  <si>
    <t xml:space="preserve"> -выплату компенсации части родительской платы за содержание ребенка (присмотр и  уход за ребенком) в государственных и муниципальных образовательных учреждениях и иных образовательных  организациях в Московской области, реализующих основную общеобразовательную программу дошкольного образования</t>
  </si>
  <si>
    <t xml:space="preserve"> - оплату труда работников  бухгалтерских служб, осуществляющих  работупо обеспечению выплаты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</si>
  <si>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-оплату банковских и почтовых услуг по  перечислению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</si>
  <si>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</si>
  <si>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 xml:space="preserve"> 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2013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</si>
  <si>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2013 год</t>
  </si>
  <si>
    <t xml:space="preserve"> Субвенции бюджетам муниципальных образований  Московской области на  финансовое  обеспечение содержание детей (присмотр и уход за детьми) в негосударственных дошкольных образовательных учреждениях  на 2013 год</t>
  </si>
  <si>
    <t xml:space="preserve"> Субвенции бюджетам муниципальных образований Московской области  по финансовому обеспечению получения  гражданами дошкольного, начального общего и среднего (полного) общего образованияв имеющих государственную акередитацию  негосударствеенных общеобразовательных учреждениях 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 пособия, технические средства обучения, игры, игрушки,расходные материалы, на 2013 год, всего, в том числе на:</t>
  </si>
  <si>
    <t xml:space="preserve"> - оплату труда работников  </t>
  </si>
  <si>
    <t xml:space="preserve"> -  учебники и учебные пособия, технические средства обучения, расходные материалы и хозяйственные нужды</t>
  </si>
  <si>
    <t>Субсидии всего,    в том числе:</t>
  </si>
  <si>
    <t xml:space="preserve"> Субсидия бюджетам муниципальных образований Московской области на проведение мероприятий по комплексному развитию коммунальной инфраструктуры с целью организации теплоснабжения (Остатки 2012 года)</t>
  </si>
  <si>
    <t xml:space="preserve"> Финансовое обеспечение  получения детьми дошкольного образования в негосударственных дошкольных образовательных учреждениях в размере, необходимом для реализации  основной общеобразоваательной  программы дошкольного образования в части финансирования расходов на оплату  труда педагогических работников, расходов на учебно-наглядные  пособия, технические средства обучения, игры, игрушки, расходные материалы </t>
  </si>
  <si>
    <t xml:space="preserve"> Субсидии бюджетам муниципальных образований Московской области на внедрение современных образовательных технологий в соответствии с долгосрочной целевой программой Московской области "Развитие образования в Московской области на 2013-2015 годы",на 2013год</t>
  </si>
  <si>
    <t xml:space="preserve"> Субсидии бюджетам муниципальных образований Московской области на проектирование и строительство объектов дошкольного образования в соответствии с долгосрочной целевой программой Московской области "Развитие образования в Московской области на 2013-2015 годы"на 2013г.</t>
  </si>
  <si>
    <t xml:space="preserve"> 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учреджениях в соответствии с долгосрочной целевой программой Московской области "Развитие дошкольного образования в Московской области на 2012-2014 г."(Остатки 2012 года)</t>
  </si>
  <si>
    <t xml:space="preserve"> Субсидии бюджетам муниципальных образований Московской области на мероприятия по организации отдыха детей в каникулярное время в соответствии с долгосрочной целевой программой Московской области "Развитие системы отдыха и оздоровления детей Московской области на 2012-2015 годы" </t>
  </si>
  <si>
    <t xml:space="preserve"> Субвенции бюджетам муниципальных образований Московской области на выплату 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области, на 2013 год</t>
  </si>
  <si>
    <t>Комитет по физической культуре и спорту</t>
  </si>
  <si>
    <t>Субсидия 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 с 01.05.2013 на 6 процентов и с 01.09.2013 на 9 процентов</t>
  </si>
  <si>
    <t xml:space="preserve"> Иные межбюджетные трансферты бюджетам муниципальных образований Московской области на дополнительные мероприятия  по развитию жилищно-коммунального хозяйства и социально-культурной сферы на 2013 год  </t>
  </si>
  <si>
    <t xml:space="preserve"> 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 из их числа по договорам найма специализированных жилых помещений,  на 2013 год</t>
  </si>
  <si>
    <t xml:space="preserve"> Субсидии бюджетам муниципальных образований Московской области на мероприятия по проведению капитального,текущего ремонта,ремонта ограждений, ремонта кровель, замену оконных конструкций, выполнению противопожарных мероприятий в муниципальных общеобразовательных учреждениях в соответствии с долгосрочной целевой программой Московской области "Развитие образования в Московской области на 2013-2015 годы",на 2013г.</t>
  </si>
  <si>
    <t xml:space="preserve">Субсидия на закупку оборудования для общеобразовательных учреждений муниципальных образований Московской области - победителей  областного конкурса  на  присвоение статуса Региональной инновационной  площадки Московской области в соответствии с долгосрочной целевой программой Московской области  "Развитие образования в Московской области на 2013-2015 годы" </t>
  </si>
  <si>
    <t>Субвенции бюджетам муниципальных образований  Московской области  на  модернизацию региональных систем общего образования, на 2013 год</t>
  </si>
  <si>
    <t xml:space="preserve">Субсидия из  бюджета Московской области бюджету муниципального образования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Московской области, осуществляющих деятельность  в области  физической культуры и спорта. </t>
  </si>
  <si>
    <t>Приложение № 4</t>
  </si>
  <si>
    <t xml:space="preserve">  -   на обеспечение мероприятий по переселению граждан из аврийного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</si>
  <si>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r>
      <t xml:space="preserve">Субвенции бюджетам муниципальных образований Московской области на обеспечение </t>
    </r>
    <r>
      <rPr>
        <sz val="9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</t>
    </r>
    <r>
      <rPr>
        <sz val="9"/>
        <rFont val="Times New Roman Cyr"/>
        <family val="0"/>
      </rPr>
      <t>ветеранов</t>
    </r>
    <r>
      <rPr>
        <sz val="8"/>
        <rFont val="Times New Roman Cyr"/>
        <family val="0"/>
      </rPr>
      <t xml:space="preserve">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2013                                                                                      </t>
    </r>
  </si>
  <si>
    <r>
      <t xml:space="preserve">Субвенции бюджетам муниципальных образований Московской области на обеспечение </t>
    </r>
    <r>
      <rPr>
        <sz val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</t>
    </r>
    <r>
      <rPr>
        <sz val="10"/>
        <rFont val="Times New Roman Cyr"/>
        <family val="0"/>
      </rPr>
      <t>инвалидов</t>
    </r>
    <r>
      <rPr>
        <sz val="8"/>
        <rFont val="Times New Roman Cyr"/>
        <family val="0"/>
      </rPr>
      <t xml:space="preserve"> и семей, имеющих детей-инвалидов",на 2013 год</t>
    </r>
  </si>
  <si>
    <r>
      <t xml:space="preserve">   - на </t>
    </r>
    <r>
      <rPr>
        <sz val="9"/>
        <rFont val="Times New Roman Cyr"/>
        <family val="0"/>
      </rPr>
      <t>капитальные вложения</t>
    </r>
    <r>
      <rPr>
        <sz val="8"/>
        <rFont val="Times New Roman Cyr"/>
        <family val="0"/>
      </rPr>
      <t xml:space="preserve"> в объекты дошкольного образования
   (областной бюджет)</t>
    </r>
  </si>
  <si>
    <t xml:space="preserve"> Субсидии бюджетам муниципальных образований Московской области в рамках долгосрочной целевой программы Московской области "Развитие здравоохранения Московской области на 2013-2015 годы" подраздела 4.2."укрепление материально-технической базы учреждений здравоохранения Московской области" на оснащение оборудованием на 2013год</t>
  </si>
  <si>
    <t>Субсидия на "Обеспечение жильем молодых семей"  на 2012 год (остатки 2012 года) - всего, в т.ч.:</t>
  </si>
  <si>
    <r>
      <t xml:space="preserve"> - субсидия </t>
    </r>
    <r>
      <rPr>
        <sz val="9"/>
        <color indexed="8"/>
        <rFont val="Times New Roman Cyr"/>
        <family val="0"/>
      </rPr>
      <t>на реализацию</t>
    </r>
    <r>
      <rPr>
        <sz val="8"/>
        <color indexed="8"/>
        <rFont val="Times New Roman Cyr"/>
        <family val="0"/>
      </rPr>
      <t xml:space="preserve"> подпрограммы "Обеспечение жильем молодых семей" долгосрочной целевой программы Московской области "Жилище" на 2009-2012 годы </t>
    </r>
  </si>
  <si>
    <r>
      <t xml:space="preserve"> Субсидии бюджетам муниципальных образований Московской области на софинансирование работ</t>
    </r>
    <r>
      <rPr>
        <sz val="9"/>
        <rFont val="Times New Roman Cyr"/>
        <family val="0"/>
      </rPr>
      <t xml:space="preserve"> по капитальному ремонту и ремонту  дворовых территорий</t>
    </r>
    <r>
      <rPr>
        <sz val="8"/>
        <rFont val="Times New Roman Cyr"/>
        <family val="0"/>
      </rPr>
      <t xml:space="preserve"> многоквартирных домов,проездов к дворовым территориям многоквартирных домов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</t>
    </r>
  </si>
  <si>
    <r>
      <t xml:space="preserve"> Субсидии бюджетам муниципальных образований Московской области из бюджета Московской области на </t>
    </r>
    <r>
      <rPr>
        <sz val="9"/>
        <color indexed="8"/>
        <rFont val="Times New Roman Cyr"/>
        <family val="0"/>
      </rPr>
      <t>проектирование и строительство физкультурно-оздоровительных комплексов</t>
    </r>
    <r>
      <rPr>
        <sz val="8"/>
        <color indexed="8"/>
        <rFont val="Times New Roman Cyr"/>
        <family val="0"/>
      </rPr>
      <t xml:space="preserve"> в рамках долгосрочной целевой программы Московской области "Развитие физической культуры и спорта в Московской области на 2013-2015 годы".</t>
    </r>
  </si>
  <si>
    <t xml:space="preserve">                            к решению Совета депутатов городского округа</t>
  </si>
  <si>
    <t xml:space="preserve">     Электросталь Московской области</t>
  </si>
  <si>
    <t xml:space="preserve">           от 24.10.2013 № 295/58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</si>
</sst>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b/>
      <sz val="8"/>
      <color indexed="10"/>
      <name val="Times New Roman Cyr"/>
      <family val="0"/>
    </font>
    <font>
      <sz val="10"/>
      <name val="Times New Roman Cyr"/>
      <family val="0"/>
    </font>
    <font>
      <sz val="9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3" fontId="3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7" fillId="35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Continuous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4" fontId="4" fillId="0" borderId="21" xfId="0" applyNumberFormat="1" applyFont="1" applyFill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4" fontId="16" fillId="35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top" wrapText="1"/>
    </xf>
    <xf numFmtId="171" fontId="4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8"/>
  <sheetViews>
    <sheetView tabSelected="1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D6" sqref="D6:J6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125" style="2" customWidth="1"/>
    <col min="4" max="4" width="8.75390625" style="5" customWidth="1"/>
    <col min="5" max="5" width="11.125" style="5" customWidth="1"/>
    <col min="6" max="6" width="10.00390625" style="5" customWidth="1"/>
    <col min="7" max="7" width="9.625" style="5" customWidth="1"/>
    <col min="8" max="8" width="8.625" style="5" customWidth="1"/>
    <col min="9" max="9" width="8.875" style="5" customWidth="1"/>
    <col min="10" max="10" width="9.125" style="5" customWidth="1"/>
  </cols>
  <sheetData>
    <row r="1" ht="3" customHeight="1"/>
    <row r="2" ht="12.75" hidden="1"/>
    <row r="3" spans="4:10" ht="12.75">
      <c r="D3" s="91" t="s">
        <v>68</v>
      </c>
      <c r="E3" s="91"/>
      <c r="F3" s="91"/>
      <c r="G3" s="91"/>
      <c r="H3" s="91"/>
      <c r="I3" s="91"/>
      <c r="J3" s="91"/>
    </row>
    <row r="4" spans="4:10" ht="12.75">
      <c r="D4" s="91" t="s">
        <v>78</v>
      </c>
      <c r="E4" s="91"/>
      <c r="F4" s="91"/>
      <c r="G4" s="91"/>
      <c r="H4" s="91"/>
      <c r="I4" s="91"/>
      <c r="J4" s="91"/>
    </row>
    <row r="5" spans="4:10" ht="12.75">
      <c r="D5" s="91" t="s">
        <v>79</v>
      </c>
      <c r="E5" s="91"/>
      <c r="F5" s="91"/>
      <c r="G5" s="91"/>
      <c r="H5" s="91"/>
      <c r="I5" s="91"/>
      <c r="J5" s="91"/>
    </row>
    <row r="6" spans="4:10" ht="12.75">
      <c r="D6" s="91" t="s">
        <v>80</v>
      </c>
      <c r="E6" s="91"/>
      <c r="F6" s="91"/>
      <c r="G6" s="91"/>
      <c r="H6" s="91"/>
      <c r="I6" s="91"/>
      <c r="J6" s="91"/>
    </row>
    <row r="10" spans="1:10" ht="30" customHeight="1">
      <c r="A10" s="86" t="s">
        <v>26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9" ht="12.75" hidden="1">
      <c r="A11" s="87"/>
      <c r="B11" s="4"/>
      <c r="C11" s="10"/>
      <c r="D11" s="6"/>
      <c r="E11" s="6"/>
      <c r="F11" s="6"/>
      <c r="G11" s="13"/>
      <c r="H11" s="13"/>
      <c r="I11" s="13"/>
    </row>
    <row r="12" spans="1:9" ht="12.75" hidden="1">
      <c r="A12" s="87"/>
      <c r="B12" s="4"/>
      <c r="C12" s="10"/>
      <c r="D12" s="8"/>
      <c r="E12" s="8"/>
      <c r="F12" s="8"/>
      <c r="G12" s="13"/>
      <c r="H12" s="13"/>
      <c r="I12" s="13"/>
    </row>
    <row r="13" spans="1:9" ht="9.75" customHeight="1" hidden="1" thickBot="1">
      <c r="A13" s="19"/>
      <c r="B13" s="20"/>
      <c r="C13" s="21"/>
      <c r="D13" s="13"/>
      <c r="E13" s="13"/>
      <c r="F13" s="13"/>
      <c r="G13" s="13"/>
      <c r="H13" s="13"/>
      <c r="I13" s="13"/>
    </row>
    <row r="14" spans="1:10" ht="12.75" hidden="1">
      <c r="A14" s="18"/>
      <c r="B14" s="14"/>
      <c r="C14" s="17"/>
      <c r="D14" s="13"/>
      <c r="E14" s="13"/>
      <c r="F14" s="13"/>
      <c r="G14" s="13"/>
      <c r="H14" s="13"/>
      <c r="I14" s="13"/>
      <c r="J14" s="12" t="s">
        <v>20</v>
      </c>
    </row>
    <row r="15" spans="1:10" ht="13.5" thickBot="1">
      <c r="A15" s="18"/>
      <c r="B15" s="14"/>
      <c r="C15" s="17"/>
      <c r="D15" s="13"/>
      <c r="E15" s="13"/>
      <c r="F15" s="13"/>
      <c r="G15" s="13"/>
      <c r="H15" s="25"/>
      <c r="I15" s="25"/>
      <c r="J15" s="25" t="s">
        <v>20</v>
      </c>
    </row>
    <row r="16" spans="1:10" ht="80.25" customHeight="1" thickBot="1">
      <c r="A16" s="29"/>
      <c r="B16" s="7"/>
      <c r="C16" s="28" t="s">
        <v>15</v>
      </c>
      <c r="D16" s="27" t="s">
        <v>16</v>
      </c>
      <c r="E16" s="27" t="s">
        <v>17</v>
      </c>
      <c r="F16" s="27" t="s">
        <v>18</v>
      </c>
      <c r="G16" s="27" t="s">
        <v>22</v>
      </c>
      <c r="H16" s="27" t="s">
        <v>25</v>
      </c>
      <c r="I16" s="26" t="s">
        <v>60</v>
      </c>
      <c r="J16" s="26" t="s">
        <v>21</v>
      </c>
    </row>
    <row r="17" spans="1:10" ht="12.75" customHeight="1" hidden="1">
      <c r="A17" s="88"/>
      <c r="B17" s="2"/>
      <c r="D17" s="9"/>
      <c r="E17" s="9"/>
      <c r="F17" s="9"/>
      <c r="G17" s="13"/>
      <c r="H17" s="13"/>
      <c r="I17" s="13"/>
      <c r="J17" s="16"/>
    </row>
    <row r="18" spans="1:10" ht="13.5" hidden="1" thickBot="1">
      <c r="A18" s="89"/>
      <c r="B18" s="2"/>
      <c r="C18" s="1"/>
      <c r="D18" s="6"/>
      <c r="E18" s="6"/>
      <c r="F18" s="6"/>
      <c r="G18" s="13"/>
      <c r="H18" s="13"/>
      <c r="I18" s="13"/>
      <c r="J18" s="16"/>
    </row>
    <row r="19" spans="1:10" ht="13.5" hidden="1" thickBot="1">
      <c r="A19" s="90"/>
      <c r="B19" s="2"/>
      <c r="D19" s="8"/>
      <c r="E19" s="8"/>
      <c r="F19" s="8"/>
      <c r="G19" s="13"/>
      <c r="H19" s="13"/>
      <c r="I19" s="13"/>
      <c r="J19" s="16"/>
    </row>
    <row r="20" spans="1:10" ht="14.25" customHeight="1">
      <c r="A20" s="30">
        <v>1</v>
      </c>
      <c r="B20" s="67"/>
      <c r="C20" s="67">
        <v>2</v>
      </c>
      <c r="D20" s="30">
        <v>3</v>
      </c>
      <c r="E20" s="30">
        <v>4</v>
      </c>
      <c r="F20" s="31">
        <v>5</v>
      </c>
      <c r="G20" s="68">
        <v>6</v>
      </c>
      <c r="H20" s="68">
        <v>7</v>
      </c>
      <c r="I20" s="68">
        <v>8</v>
      </c>
      <c r="J20" s="68">
        <v>9</v>
      </c>
    </row>
    <row r="21" spans="1:10" ht="19.5" customHeight="1">
      <c r="A21" s="34" t="s">
        <v>23</v>
      </c>
      <c r="B21" s="35"/>
      <c r="C21" s="40">
        <f>D21+E21+F21+G21+H21+I21+J21</f>
        <v>1113118.3</v>
      </c>
      <c r="D21" s="41">
        <f>SUM(D22:D51)-D23-D24-D25-D26-D33-D34-D39-D40-D50-D51</f>
        <v>24324.3</v>
      </c>
      <c r="E21" s="41">
        <f>SUM(E22:E51)-E23-E24-E25-E26-E33-E34-E39-E40-E41-E50-E51</f>
        <v>809495</v>
      </c>
      <c r="F21" s="41">
        <f>SUM(F22:F51)-F23-F24-F25-F26-F33-F34-F39-F40-F50-F51</f>
        <v>226875</v>
      </c>
      <c r="G21" s="41">
        <f>SUM(G22:G51)-G23-G24-G25-G26-G33-G34-G39-G40-G50-G51</f>
        <v>46264</v>
      </c>
      <c r="H21" s="41">
        <f>SUM(H22:H51)-H23-H24-H25-H26-H33-H34-H39-H40-H50-H51</f>
        <v>0</v>
      </c>
      <c r="I21" s="41">
        <f>SUM(I22:I51)-I23-I24-I25-I26-I33-I34-I39-I40-I50-I51</f>
        <v>0</v>
      </c>
      <c r="J21" s="41">
        <f>SUM(J22:J51)-J23-J24-J25-J26-J33-J34-J39-J40-J50-J51</f>
        <v>6160</v>
      </c>
    </row>
    <row r="22" spans="1:10" ht="237" customHeight="1">
      <c r="A22" s="38" t="s">
        <v>32</v>
      </c>
      <c r="B22" s="48"/>
      <c r="C22" s="42">
        <f>D22+E22+F22+G22+H22+I22+J22</f>
        <v>698995</v>
      </c>
      <c r="D22" s="49"/>
      <c r="E22" s="50">
        <f>E23+E24+E25+E26</f>
        <v>698995</v>
      </c>
      <c r="F22" s="51"/>
      <c r="G22" s="51"/>
      <c r="H22" s="51"/>
      <c r="I22" s="51"/>
      <c r="J22" s="51"/>
    </row>
    <row r="23" spans="1:10" ht="17.25" customHeight="1">
      <c r="A23" s="52" t="s">
        <v>27</v>
      </c>
      <c r="B23" s="48"/>
      <c r="C23" s="79">
        <f aca="true" t="shared" si="0" ref="C23:C51">D23+E23+F23+G23+H23+I23+J23</f>
        <v>676047</v>
      </c>
      <c r="D23" s="49"/>
      <c r="E23" s="50">
        <v>676047</v>
      </c>
      <c r="F23" s="51"/>
      <c r="G23" s="51"/>
      <c r="H23" s="51"/>
      <c r="I23" s="51"/>
      <c r="J23" s="51"/>
    </row>
    <row r="24" spans="1:10" ht="33.75" customHeight="1">
      <c r="A24" s="38" t="s">
        <v>28</v>
      </c>
      <c r="B24" s="48"/>
      <c r="C24" s="79">
        <f t="shared" si="0"/>
        <v>21376</v>
      </c>
      <c r="D24" s="49"/>
      <c r="E24" s="50">
        <v>21376</v>
      </c>
      <c r="F24" s="51"/>
      <c r="G24" s="51"/>
      <c r="H24" s="51"/>
      <c r="I24" s="51"/>
      <c r="J24" s="51"/>
    </row>
    <row r="25" spans="1:10" ht="43.5" customHeight="1">
      <c r="A25" s="53" t="s">
        <v>29</v>
      </c>
      <c r="B25" s="48"/>
      <c r="C25" s="79">
        <f t="shared" si="0"/>
        <v>1260</v>
      </c>
      <c r="D25" s="49"/>
      <c r="E25" s="50">
        <v>1260</v>
      </c>
      <c r="F25" s="51"/>
      <c r="G25" s="51"/>
      <c r="H25" s="51"/>
      <c r="I25" s="51"/>
      <c r="J25" s="51"/>
    </row>
    <row r="26" spans="1:10" ht="83.25" customHeight="1">
      <c r="A26" s="54" t="s">
        <v>30</v>
      </c>
      <c r="B26" s="55"/>
      <c r="C26" s="79">
        <f t="shared" si="0"/>
        <v>312</v>
      </c>
      <c r="D26" s="49"/>
      <c r="E26" s="50">
        <v>312</v>
      </c>
      <c r="F26" s="51"/>
      <c r="G26" s="51"/>
      <c r="H26" s="51"/>
      <c r="I26" s="51"/>
      <c r="J26" s="51"/>
    </row>
    <row r="27" spans="1:10" ht="65.25" customHeight="1">
      <c r="A27" s="37" t="s">
        <v>59</v>
      </c>
      <c r="B27" s="32"/>
      <c r="C27" s="42">
        <f t="shared" si="0"/>
        <v>8135</v>
      </c>
      <c r="D27" s="43"/>
      <c r="E27" s="44">
        <v>8135</v>
      </c>
      <c r="F27" s="45"/>
      <c r="G27" s="45"/>
      <c r="H27" s="45"/>
      <c r="I27" s="45"/>
      <c r="J27" s="45"/>
    </row>
    <row r="28" spans="1:10" ht="101.25" customHeight="1">
      <c r="A28" s="38" t="s">
        <v>31</v>
      </c>
      <c r="B28" s="56"/>
      <c r="C28" s="42">
        <f t="shared" si="0"/>
        <v>22755</v>
      </c>
      <c r="D28" s="57"/>
      <c r="E28" s="58"/>
      <c r="F28" s="59">
        <v>22755</v>
      </c>
      <c r="G28" s="59"/>
      <c r="H28" s="59"/>
      <c r="I28" s="59"/>
      <c r="J28" s="59"/>
    </row>
    <row r="29" spans="1:10" ht="79.5" customHeight="1">
      <c r="A29" s="38" t="s">
        <v>33</v>
      </c>
      <c r="B29" s="56"/>
      <c r="C29" s="42">
        <f t="shared" si="0"/>
        <v>4791</v>
      </c>
      <c r="D29" s="58">
        <v>4791</v>
      </c>
      <c r="E29" s="58"/>
      <c r="F29" s="59"/>
      <c r="G29" s="59"/>
      <c r="H29" s="59"/>
      <c r="I29" s="59"/>
      <c r="J29" s="59"/>
    </row>
    <row r="30" spans="1:10" ht="101.25" customHeight="1">
      <c r="A30" s="38" t="s">
        <v>34</v>
      </c>
      <c r="B30" s="48"/>
      <c r="C30" s="42">
        <f t="shared" si="0"/>
        <v>969.7</v>
      </c>
      <c r="D30" s="58">
        <v>969.7</v>
      </c>
      <c r="E30" s="58"/>
      <c r="F30" s="59"/>
      <c r="G30" s="59"/>
      <c r="H30" s="59"/>
      <c r="I30" s="59"/>
      <c r="J30" s="59"/>
    </row>
    <row r="31" spans="1:10" ht="73.5" customHeight="1">
      <c r="A31" s="38" t="s">
        <v>63</v>
      </c>
      <c r="B31" s="48"/>
      <c r="C31" s="42">
        <f t="shared" si="0"/>
        <v>6160</v>
      </c>
      <c r="D31" s="58"/>
      <c r="E31" s="58"/>
      <c r="F31" s="59"/>
      <c r="G31" s="59"/>
      <c r="H31" s="59"/>
      <c r="I31" s="59"/>
      <c r="J31" s="59">
        <v>6160</v>
      </c>
    </row>
    <row r="32" spans="1:10" ht="67.5" customHeight="1">
      <c r="A32" s="38" t="s">
        <v>35</v>
      </c>
      <c r="B32" s="60"/>
      <c r="C32" s="42">
        <f t="shared" si="0"/>
        <v>46264</v>
      </c>
      <c r="D32" s="61"/>
      <c r="E32" s="61"/>
      <c r="F32" s="61"/>
      <c r="G32" s="61">
        <f>G33+G34</f>
        <v>46264</v>
      </c>
      <c r="H32" s="61"/>
      <c r="I32" s="61"/>
      <c r="J32" s="61"/>
    </row>
    <row r="33" spans="1:10" ht="23.25" customHeight="1">
      <c r="A33" s="62" t="s">
        <v>36</v>
      </c>
      <c r="B33" s="63"/>
      <c r="C33" s="79">
        <f t="shared" si="0"/>
        <v>36739</v>
      </c>
      <c r="D33" s="58"/>
      <c r="E33" s="58"/>
      <c r="F33" s="59"/>
      <c r="G33" s="59">
        <v>36739</v>
      </c>
      <c r="H33" s="59"/>
      <c r="I33" s="59"/>
      <c r="J33" s="59"/>
    </row>
    <row r="34" spans="1:10" ht="24.75" customHeight="1">
      <c r="A34" s="62" t="s">
        <v>37</v>
      </c>
      <c r="B34" s="63"/>
      <c r="C34" s="79">
        <f t="shared" si="0"/>
        <v>9525</v>
      </c>
      <c r="D34" s="58"/>
      <c r="E34" s="58"/>
      <c r="F34" s="59"/>
      <c r="G34" s="59">
        <v>9525</v>
      </c>
      <c r="H34" s="59"/>
      <c r="I34" s="59"/>
      <c r="J34" s="59"/>
    </row>
    <row r="35" spans="1:10" ht="133.5" customHeight="1">
      <c r="A35" s="38" t="s">
        <v>38</v>
      </c>
      <c r="B35" s="48"/>
      <c r="C35" s="42">
        <f t="shared" si="0"/>
        <v>31910</v>
      </c>
      <c r="D35" s="58"/>
      <c r="E35" s="58">
        <v>31910</v>
      </c>
      <c r="F35" s="59"/>
      <c r="G35" s="59"/>
      <c r="H35" s="59"/>
      <c r="I35" s="59"/>
      <c r="J35" s="59"/>
    </row>
    <row r="36" spans="1:10" ht="99.75" customHeight="1">
      <c r="A36" s="38" t="s">
        <v>39</v>
      </c>
      <c r="B36" s="48"/>
      <c r="C36" s="42">
        <f t="shared" si="0"/>
        <v>284</v>
      </c>
      <c r="D36" s="58"/>
      <c r="E36" s="58">
        <v>284</v>
      </c>
      <c r="F36" s="59"/>
      <c r="G36" s="59"/>
      <c r="H36" s="59"/>
      <c r="I36" s="59"/>
      <c r="J36" s="59"/>
    </row>
    <row r="37" spans="1:10" ht="138" customHeight="1">
      <c r="A37" s="38" t="s">
        <v>40</v>
      </c>
      <c r="B37" s="48"/>
      <c r="C37" s="42">
        <f t="shared" si="0"/>
        <v>4069</v>
      </c>
      <c r="D37" s="58"/>
      <c r="E37" s="58">
        <v>4069</v>
      </c>
      <c r="F37" s="59"/>
      <c r="G37" s="59"/>
      <c r="H37" s="59"/>
      <c r="I37" s="59"/>
      <c r="J37" s="59"/>
    </row>
    <row r="38" spans="1:10" ht="91.5" customHeight="1">
      <c r="A38" s="38" t="s">
        <v>41</v>
      </c>
      <c r="B38" s="60"/>
      <c r="C38" s="42">
        <f t="shared" si="0"/>
        <v>35659</v>
      </c>
      <c r="D38" s="61"/>
      <c r="E38" s="61">
        <f>E39+E40+E41</f>
        <v>35659</v>
      </c>
      <c r="F38" s="61"/>
      <c r="G38" s="61"/>
      <c r="H38" s="61"/>
      <c r="I38" s="61"/>
      <c r="J38" s="61"/>
    </row>
    <row r="39" spans="1:10" ht="90" customHeight="1">
      <c r="A39" s="62" t="s">
        <v>42</v>
      </c>
      <c r="B39" s="48"/>
      <c r="C39" s="79">
        <f t="shared" si="0"/>
        <v>33359</v>
      </c>
      <c r="D39" s="58"/>
      <c r="E39" s="58">
        <v>33359</v>
      </c>
      <c r="F39" s="59"/>
      <c r="G39" s="59"/>
      <c r="H39" s="59"/>
      <c r="I39" s="59"/>
      <c r="J39" s="59"/>
    </row>
    <row r="40" spans="1:10" ht="111.75" customHeight="1">
      <c r="A40" s="62" t="s">
        <v>43</v>
      </c>
      <c r="B40" s="48"/>
      <c r="C40" s="79">
        <f t="shared" si="0"/>
        <v>1633</v>
      </c>
      <c r="D40" s="58"/>
      <c r="E40" s="58">
        <v>1633</v>
      </c>
      <c r="F40" s="59"/>
      <c r="G40" s="59"/>
      <c r="H40" s="59"/>
      <c r="I40" s="59"/>
      <c r="J40" s="59"/>
    </row>
    <row r="41" spans="1:10" ht="101.25" customHeight="1">
      <c r="A41" s="62" t="s">
        <v>44</v>
      </c>
      <c r="B41" s="48"/>
      <c r="C41" s="79">
        <f t="shared" si="0"/>
        <v>667</v>
      </c>
      <c r="D41" s="58"/>
      <c r="E41" s="58">
        <v>667</v>
      </c>
      <c r="F41" s="59"/>
      <c r="G41" s="59"/>
      <c r="H41" s="59"/>
      <c r="I41" s="59"/>
      <c r="J41" s="59"/>
    </row>
    <row r="42" spans="1:10" ht="68.25" customHeight="1">
      <c r="A42" s="38" t="s">
        <v>45</v>
      </c>
      <c r="B42" s="48"/>
      <c r="C42" s="42">
        <f t="shared" si="0"/>
        <v>947</v>
      </c>
      <c r="D42" s="58"/>
      <c r="E42" s="58"/>
      <c r="F42" s="59">
        <v>947</v>
      </c>
      <c r="G42" s="59"/>
      <c r="H42" s="59"/>
      <c r="I42" s="59"/>
      <c r="J42" s="59"/>
    </row>
    <row r="43" spans="1:10" ht="69" customHeight="1">
      <c r="A43" s="38" t="s">
        <v>46</v>
      </c>
      <c r="B43" s="48"/>
      <c r="C43" s="42">
        <f t="shared" si="0"/>
        <v>8012</v>
      </c>
      <c r="D43" s="58">
        <v>8012</v>
      </c>
      <c r="E43" s="58"/>
      <c r="F43" s="59"/>
      <c r="G43" s="59"/>
      <c r="H43" s="59"/>
      <c r="I43" s="59"/>
      <c r="J43" s="59"/>
    </row>
    <row r="44" spans="1:10" ht="45" customHeight="1">
      <c r="A44" s="38" t="s">
        <v>47</v>
      </c>
      <c r="B44" s="48"/>
      <c r="C44" s="42">
        <f t="shared" si="0"/>
        <v>203173</v>
      </c>
      <c r="D44" s="58"/>
      <c r="E44" s="58"/>
      <c r="F44" s="58">
        <v>203173</v>
      </c>
      <c r="G44" s="59"/>
      <c r="H44" s="59"/>
      <c r="I44" s="59"/>
      <c r="J44" s="59"/>
    </row>
    <row r="45" spans="1:10" ht="44.25" customHeight="1">
      <c r="A45" s="78" t="s">
        <v>66</v>
      </c>
      <c r="B45" s="48"/>
      <c r="C45" s="42">
        <f t="shared" si="0"/>
        <v>19756</v>
      </c>
      <c r="D45" s="58"/>
      <c r="E45" s="58">
        <v>19756</v>
      </c>
      <c r="F45" s="58"/>
      <c r="G45" s="59"/>
      <c r="H45" s="59"/>
      <c r="I45" s="59"/>
      <c r="J45" s="59"/>
    </row>
    <row r="46" spans="1:11" ht="60" customHeight="1">
      <c r="A46" s="38" t="s">
        <v>48</v>
      </c>
      <c r="B46" s="48"/>
      <c r="C46" s="42">
        <f t="shared" si="0"/>
        <v>1013</v>
      </c>
      <c r="D46" s="58"/>
      <c r="E46" s="58">
        <v>1013</v>
      </c>
      <c r="F46" s="59"/>
      <c r="G46" s="59"/>
      <c r="H46" s="59"/>
      <c r="I46" s="59"/>
      <c r="J46" s="59"/>
      <c r="K46" s="15"/>
    </row>
    <row r="47" spans="1:11" ht="108" customHeight="1">
      <c r="A47" s="38" t="s">
        <v>70</v>
      </c>
      <c r="B47" s="64"/>
      <c r="C47" s="42">
        <f t="shared" si="0"/>
        <v>8793</v>
      </c>
      <c r="D47" s="58">
        <v>8793</v>
      </c>
      <c r="E47" s="58"/>
      <c r="F47" s="66"/>
      <c r="G47" s="59"/>
      <c r="H47" s="59"/>
      <c r="I47" s="66"/>
      <c r="J47" s="59"/>
      <c r="K47" s="15"/>
    </row>
    <row r="48" spans="1:11" ht="109.5" customHeight="1">
      <c r="A48" s="72" t="s">
        <v>71</v>
      </c>
      <c r="B48" s="64"/>
      <c r="C48" s="42">
        <f t="shared" si="0"/>
        <v>1758.6</v>
      </c>
      <c r="D48" s="65">
        <v>1758.6</v>
      </c>
      <c r="E48" s="58"/>
      <c r="F48" s="66"/>
      <c r="G48" s="59"/>
      <c r="H48" s="59"/>
      <c r="I48" s="66"/>
      <c r="J48" s="59"/>
      <c r="K48" s="15"/>
    </row>
    <row r="49" spans="1:11" ht="156" customHeight="1">
      <c r="A49" s="38" t="s">
        <v>49</v>
      </c>
      <c r="B49" s="64"/>
      <c r="C49" s="42">
        <f t="shared" si="0"/>
        <v>9674</v>
      </c>
      <c r="D49" s="65"/>
      <c r="E49" s="58">
        <v>9674</v>
      </c>
      <c r="F49" s="66"/>
      <c r="G49" s="59"/>
      <c r="H49" s="59"/>
      <c r="I49" s="66"/>
      <c r="J49" s="59"/>
      <c r="K49" s="15"/>
    </row>
    <row r="50" spans="1:11" ht="15.75" customHeight="1">
      <c r="A50" s="38" t="s">
        <v>50</v>
      </c>
      <c r="B50" s="48"/>
      <c r="C50" s="79">
        <f t="shared" si="0"/>
        <v>9341</v>
      </c>
      <c r="D50" s="58"/>
      <c r="E50" s="58">
        <v>9341</v>
      </c>
      <c r="F50" s="59"/>
      <c r="G50" s="59"/>
      <c r="H50" s="59"/>
      <c r="I50" s="59"/>
      <c r="J50" s="59"/>
      <c r="K50" s="15"/>
    </row>
    <row r="51" spans="1:11" ht="37.5" customHeight="1">
      <c r="A51" s="38" t="s">
        <v>51</v>
      </c>
      <c r="B51" s="48"/>
      <c r="C51" s="79">
        <f t="shared" si="0"/>
        <v>333</v>
      </c>
      <c r="D51" s="58"/>
      <c r="E51" s="58">
        <v>333</v>
      </c>
      <c r="F51" s="59"/>
      <c r="G51" s="59"/>
      <c r="H51" s="59"/>
      <c r="I51" s="59"/>
      <c r="J51" s="59"/>
      <c r="K51" s="15"/>
    </row>
    <row r="52" spans="1:11" ht="33.75" customHeight="1">
      <c r="A52" s="34" t="s">
        <v>52</v>
      </c>
      <c r="B52" s="48"/>
      <c r="C52" s="40">
        <f>D52+E52+F52+G52+H52+I52+J52</f>
        <v>560264.3</v>
      </c>
      <c r="D52" s="41">
        <f>SUM(D53:D84)-D55-D56-D64-D65-D83-D84-D78-D79-D80-D81</f>
        <v>13922.7</v>
      </c>
      <c r="E52" s="41">
        <f aca="true" t="shared" si="1" ref="E52:J52">SUM(E53:E84)-E55-E56-E64-E65-E83-E84-E78-E79-E80-E81</f>
        <v>235762.2</v>
      </c>
      <c r="F52" s="41">
        <f t="shared" si="1"/>
        <v>121624.00000000001</v>
      </c>
      <c r="G52" s="41">
        <f t="shared" si="1"/>
        <v>58605.8</v>
      </c>
      <c r="H52" s="41">
        <f t="shared" si="1"/>
        <v>10170.5</v>
      </c>
      <c r="I52" s="41">
        <f t="shared" si="1"/>
        <v>80443.6</v>
      </c>
      <c r="J52" s="41">
        <f t="shared" si="1"/>
        <v>39735.5</v>
      </c>
      <c r="K52" s="15"/>
    </row>
    <row r="53" spans="1:11" ht="68.25" customHeight="1">
      <c r="A53" s="38" t="s">
        <v>55</v>
      </c>
      <c r="B53" s="48"/>
      <c r="C53" s="42">
        <f aca="true" t="shared" si="2" ref="C53:C84">D53+E53+F53+G53+H53+I53+J53</f>
        <v>420</v>
      </c>
      <c r="D53" s="58"/>
      <c r="E53" s="58">
        <v>420</v>
      </c>
      <c r="F53" s="59"/>
      <c r="G53" s="59"/>
      <c r="H53" s="59"/>
      <c r="I53" s="59"/>
      <c r="J53" s="59"/>
      <c r="K53" s="15"/>
    </row>
    <row r="54" spans="1:11" ht="68.25" customHeight="1">
      <c r="A54" s="69" t="s">
        <v>56</v>
      </c>
      <c r="B54" s="48"/>
      <c r="C54" s="42">
        <f t="shared" si="2"/>
        <v>157500</v>
      </c>
      <c r="D54" s="58"/>
      <c r="E54" s="58">
        <f>E55+E56</f>
        <v>157500</v>
      </c>
      <c r="F54" s="59"/>
      <c r="G54" s="59"/>
      <c r="H54" s="59"/>
      <c r="I54" s="59"/>
      <c r="J54" s="59"/>
      <c r="K54" s="15"/>
    </row>
    <row r="55" spans="1:11" ht="36.75" customHeight="1">
      <c r="A55" s="73" t="s">
        <v>72</v>
      </c>
      <c r="B55" s="48"/>
      <c r="C55" s="79">
        <f t="shared" si="2"/>
        <v>60796</v>
      </c>
      <c r="D55" s="58"/>
      <c r="E55" s="58">
        <v>60796</v>
      </c>
      <c r="F55" s="59"/>
      <c r="G55" s="59"/>
      <c r="H55" s="59"/>
      <c r="I55" s="59"/>
      <c r="J55" s="59"/>
      <c r="K55" s="15"/>
    </row>
    <row r="56" spans="1:11" ht="27.75" customHeight="1">
      <c r="A56" s="73" t="s">
        <v>12</v>
      </c>
      <c r="B56" s="48"/>
      <c r="C56" s="79">
        <f t="shared" si="2"/>
        <v>96704</v>
      </c>
      <c r="D56" s="58"/>
      <c r="E56" s="58">
        <v>96704</v>
      </c>
      <c r="F56" s="59"/>
      <c r="G56" s="59"/>
      <c r="H56" s="59"/>
      <c r="I56" s="59"/>
      <c r="J56" s="59"/>
      <c r="K56" s="15"/>
    </row>
    <row r="57" spans="1:11" ht="93" customHeight="1">
      <c r="A57" s="69" t="s">
        <v>57</v>
      </c>
      <c r="B57" s="48"/>
      <c r="C57" s="42">
        <f t="shared" si="2"/>
        <v>5043.3</v>
      </c>
      <c r="D57" s="58"/>
      <c r="E57" s="58">
        <v>5043.3</v>
      </c>
      <c r="F57" s="59"/>
      <c r="G57" s="59"/>
      <c r="H57" s="59"/>
      <c r="I57" s="59"/>
      <c r="J57" s="59"/>
      <c r="K57" s="15"/>
    </row>
    <row r="58" spans="1:11" ht="57.75" customHeight="1">
      <c r="A58" s="70" t="s">
        <v>53</v>
      </c>
      <c r="B58" s="48"/>
      <c r="C58" s="42">
        <f t="shared" si="2"/>
        <v>32486.8</v>
      </c>
      <c r="D58" s="58"/>
      <c r="E58" s="58"/>
      <c r="F58" s="59"/>
      <c r="G58" s="59">
        <v>32486.8</v>
      </c>
      <c r="H58" s="59"/>
      <c r="I58" s="59"/>
      <c r="J58" s="59"/>
      <c r="K58" s="15"/>
    </row>
    <row r="59" spans="1:11" ht="117" customHeight="1">
      <c r="A59" s="69" t="s">
        <v>64</v>
      </c>
      <c r="B59" s="48"/>
      <c r="C59" s="42">
        <f t="shared" si="2"/>
        <v>33715</v>
      </c>
      <c r="D59" s="58"/>
      <c r="E59" s="58">
        <v>33715</v>
      </c>
      <c r="F59" s="59"/>
      <c r="G59" s="59"/>
      <c r="H59" s="59"/>
      <c r="I59" s="59"/>
      <c r="J59" s="59"/>
      <c r="K59" s="15"/>
    </row>
    <row r="60" spans="1:11" ht="90.75" customHeight="1">
      <c r="A60" s="69" t="s">
        <v>73</v>
      </c>
      <c r="B60" s="48"/>
      <c r="C60" s="42">
        <f t="shared" si="2"/>
        <v>20000</v>
      </c>
      <c r="D60" s="58"/>
      <c r="E60" s="58"/>
      <c r="F60" s="59">
        <v>20000</v>
      </c>
      <c r="G60" s="59"/>
      <c r="H60" s="59"/>
      <c r="I60" s="59"/>
      <c r="J60" s="59"/>
      <c r="K60" s="15"/>
    </row>
    <row r="61" spans="1:11" ht="70.5" customHeight="1">
      <c r="A61" s="75" t="s">
        <v>61</v>
      </c>
      <c r="B61" s="48"/>
      <c r="C61" s="42">
        <f t="shared" si="2"/>
        <v>34628</v>
      </c>
      <c r="D61" s="58"/>
      <c r="E61" s="58">
        <v>24003.9</v>
      </c>
      <c r="F61" s="59"/>
      <c r="G61" s="59"/>
      <c r="H61" s="59">
        <v>5540.5</v>
      </c>
      <c r="I61" s="59">
        <v>5083.6</v>
      </c>
      <c r="J61" s="59"/>
      <c r="K61" s="15"/>
    </row>
    <row r="62" spans="1:11" ht="69" customHeight="1">
      <c r="A62" s="71" t="s">
        <v>58</v>
      </c>
      <c r="B62" s="48"/>
      <c r="C62" s="42">
        <f t="shared" si="2"/>
        <v>10828</v>
      </c>
      <c r="D62" s="58"/>
      <c r="E62" s="58">
        <v>10828</v>
      </c>
      <c r="F62" s="59"/>
      <c r="G62" s="59"/>
      <c r="H62" s="59"/>
      <c r="I62" s="59"/>
      <c r="J62" s="59"/>
      <c r="K62" s="15"/>
    </row>
    <row r="63" spans="1:11" ht="24.75" customHeight="1">
      <c r="A63" s="80" t="s">
        <v>74</v>
      </c>
      <c r="B63" s="48"/>
      <c r="C63" s="42">
        <f t="shared" si="2"/>
        <v>567.5</v>
      </c>
      <c r="D63" s="61">
        <f>D64+D65</f>
        <v>567.5</v>
      </c>
      <c r="E63" s="61"/>
      <c r="F63" s="61"/>
      <c r="G63" s="61"/>
      <c r="H63" s="61"/>
      <c r="I63" s="61"/>
      <c r="J63" s="61"/>
      <c r="K63" s="15"/>
    </row>
    <row r="64" spans="1:11" ht="46.5" customHeight="1">
      <c r="A64" s="81" t="s">
        <v>75</v>
      </c>
      <c r="B64" s="48"/>
      <c r="C64" s="79">
        <f t="shared" si="2"/>
        <v>344.7</v>
      </c>
      <c r="D64" s="58">
        <v>344.7</v>
      </c>
      <c r="E64" s="58"/>
      <c r="F64" s="59"/>
      <c r="G64" s="59"/>
      <c r="H64" s="59"/>
      <c r="I64" s="59"/>
      <c r="J64" s="59"/>
      <c r="K64" s="15"/>
    </row>
    <row r="65" spans="1:11" ht="60.75" customHeight="1">
      <c r="A65" s="81" t="s">
        <v>13</v>
      </c>
      <c r="B65" s="48"/>
      <c r="C65" s="79">
        <f t="shared" si="2"/>
        <v>222.8</v>
      </c>
      <c r="D65" s="58">
        <v>222.8</v>
      </c>
      <c r="E65" s="58"/>
      <c r="F65" s="59"/>
      <c r="G65" s="59"/>
      <c r="H65" s="59"/>
      <c r="I65" s="59"/>
      <c r="J65" s="59"/>
      <c r="K65" s="15"/>
    </row>
    <row r="66" spans="1:11" ht="102" customHeight="1">
      <c r="A66" s="82" t="s">
        <v>11</v>
      </c>
      <c r="B66" s="48"/>
      <c r="C66" s="42">
        <f>D66+E66+F66+G66+H66+I66+J66</f>
        <v>2826.5</v>
      </c>
      <c r="D66" s="58">
        <v>2826.5</v>
      </c>
      <c r="E66" s="58"/>
      <c r="F66" s="59"/>
      <c r="G66" s="59"/>
      <c r="H66" s="59"/>
      <c r="I66" s="59"/>
      <c r="J66" s="59"/>
      <c r="K66" s="15"/>
    </row>
    <row r="67" spans="1:11" ht="96.75" customHeight="1">
      <c r="A67" s="82" t="s">
        <v>10</v>
      </c>
      <c r="B67" s="48"/>
      <c r="C67" s="42">
        <f t="shared" si="2"/>
        <v>7776</v>
      </c>
      <c r="D67" s="58"/>
      <c r="E67" s="58"/>
      <c r="F67" s="59"/>
      <c r="G67" s="59">
        <v>7776</v>
      </c>
      <c r="H67" s="59"/>
      <c r="I67" s="59"/>
      <c r="J67" s="59"/>
      <c r="K67" s="15"/>
    </row>
    <row r="68" spans="1:11" ht="107.25" customHeight="1">
      <c r="A68" s="70" t="s">
        <v>76</v>
      </c>
      <c r="B68" s="48"/>
      <c r="C68" s="42">
        <f t="shared" si="2"/>
        <v>18343</v>
      </c>
      <c r="D68" s="58"/>
      <c r="E68" s="58"/>
      <c r="F68" s="59"/>
      <c r="G68" s="59">
        <v>18343</v>
      </c>
      <c r="H68" s="59"/>
      <c r="I68" s="59"/>
      <c r="J68" s="59"/>
      <c r="K68" s="15"/>
    </row>
    <row r="69" spans="1:11" ht="125.25" customHeight="1">
      <c r="A69" s="83" t="s">
        <v>14</v>
      </c>
      <c r="B69" s="48"/>
      <c r="C69" s="42">
        <f t="shared" si="2"/>
        <v>10528.7</v>
      </c>
      <c r="D69" s="58">
        <v>10528.7</v>
      </c>
      <c r="E69" s="58"/>
      <c r="F69" s="59"/>
      <c r="G69" s="59"/>
      <c r="H69" s="59"/>
      <c r="I69" s="59"/>
      <c r="J69" s="59"/>
      <c r="K69" s="15"/>
    </row>
    <row r="70" spans="1:11" ht="106.5" customHeight="1">
      <c r="A70" s="38" t="s">
        <v>54</v>
      </c>
      <c r="B70" s="48"/>
      <c r="C70" s="42">
        <f t="shared" si="2"/>
        <v>152</v>
      </c>
      <c r="D70" s="58"/>
      <c r="E70" s="58">
        <v>152</v>
      </c>
      <c r="F70" s="59"/>
      <c r="G70" s="59"/>
      <c r="H70" s="59"/>
      <c r="I70" s="59"/>
      <c r="J70" s="59"/>
      <c r="K70" s="15"/>
    </row>
    <row r="71" spans="1:11" ht="106.5" customHeight="1">
      <c r="A71" s="38" t="s">
        <v>65</v>
      </c>
      <c r="B71" s="48"/>
      <c r="C71" s="42">
        <f t="shared" si="2"/>
        <v>1000</v>
      </c>
      <c r="D71" s="58"/>
      <c r="E71" s="58">
        <v>1000</v>
      </c>
      <c r="F71" s="59"/>
      <c r="G71" s="59"/>
      <c r="H71" s="59"/>
      <c r="I71" s="59"/>
      <c r="J71" s="59"/>
      <c r="K71" s="15"/>
    </row>
    <row r="72" spans="1:11" ht="128.25" customHeight="1">
      <c r="A72" s="69" t="s">
        <v>9</v>
      </c>
      <c r="B72" s="48"/>
      <c r="C72" s="42">
        <f t="shared" si="2"/>
        <v>2000</v>
      </c>
      <c r="D72" s="58"/>
      <c r="E72" s="58">
        <v>2000</v>
      </c>
      <c r="F72" s="59"/>
      <c r="G72" s="59"/>
      <c r="H72" s="59"/>
      <c r="I72" s="59"/>
      <c r="J72" s="59"/>
      <c r="K72" s="15"/>
    </row>
    <row r="73" spans="1:11" ht="129" customHeight="1">
      <c r="A73" s="83" t="s">
        <v>0</v>
      </c>
      <c r="B73" s="48"/>
      <c r="C73" s="42">
        <f t="shared" si="2"/>
        <v>1100</v>
      </c>
      <c r="D73" s="58"/>
      <c r="E73" s="58">
        <v>1100</v>
      </c>
      <c r="F73" s="59"/>
      <c r="G73" s="59"/>
      <c r="H73" s="59"/>
      <c r="I73" s="59"/>
      <c r="J73" s="59"/>
      <c r="K73" s="15"/>
    </row>
    <row r="74" spans="1:11" ht="82.5" customHeight="1">
      <c r="A74" s="83" t="s">
        <v>77</v>
      </c>
      <c r="B74" s="48"/>
      <c r="C74" s="42">
        <f t="shared" si="2"/>
        <v>14250</v>
      </c>
      <c r="D74" s="58"/>
      <c r="E74" s="58"/>
      <c r="F74" s="59"/>
      <c r="G74" s="59"/>
      <c r="H74" s="59"/>
      <c r="I74" s="59">
        <v>14250</v>
      </c>
      <c r="J74" s="59"/>
      <c r="K74" s="15"/>
    </row>
    <row r="75" spans="1:11" ht="106.5" customHeight="1">
      <c r="A75" s="85" t="s">
        <v>67</v>
      </c>
      <c r="B75" s="48"/>
      <c r="C75" s="42">
        <f t="shared" si="2"/>
        <v>61110</v>
      </c>
      <c r="D75" s="58"/>
      <c r="E75" s="58"/>
      <c r="F75" s="59"/>
      <c r="G75" s="59"/>
      <c r="H75" s="59"/>
      <c r="I75" s="59">
        <v>61110</v>
      </c>
      <c r="J75" s="59"/>
      <c r="K75" s="15"/>
    </row>
    <row r="76" spans="1:11" ht="47.25" customHeight="1">
      <c r="A76" s="69" t="s">
        <v>1</v>
      </c>
      <c r="B76" s="48"/>
      <c r="C76" s="42">
        <f t="shared" si="2"/>
        <v>4630</v>
      </c>
      <c r="D76" s="58"/>
      <c r="E76" s="58"/>
      <c r="F76" s="59"/>
      <c r="G76" s="59"/>
      <c r="H76" s="59">
        <v>4630</v>
      </c>
      <c r="I76" s="59"/>
      <c r="J76" s="59"/>
      <c r="K76" s="15"/>
    </row>
    <row r="77" spans="1:11" ht="37.5" customHeight="1">
      <c r="A77" s="38" t="s">
        <v>2</v>
      </c>
      <c r="B77" s="48"/>
      <c r="C77" s="42">
        <f t="shared" si="2"/>
        <v>39735.5</v>
      </c>
      <c r="D77" s="58"/>
      <c r="E77" s="58"/>
      <c r="F77" s="58"/>
      <c r="G77" s="58"/>
      <c r="H77" s="58"/>
      <c r="I77" s="58"/>
      <c r="J77" s="58">
        <f>J78+J79+J80+J81</f>
        <v>39735.5</v>
      </c>
      <c r="K77" s="15"/>
    </row>
    <row r="78" spans="1:11" ht="52.5" customHeight="1">
      <c r="A78" s="38" t="s">
        <v>7</v>
      </c>
      <c r="B78" s="48"/>
      <c r="C78" s="79">
        <f t="shared" si="2"/>
        <v>16224.3</v>
      </c>
      <c r="D78" s="58"/>
      <c r="E78" s="58"/>
      <c r="F78" s="59"/>
      <c r="G78" s="59"/>
      <c r="H78" s="59"/>
      <c r="I78" s="59"/>
      <c r="J78" s="84">
        <v>16224.3</v>
      </c>
      <c r="K78" s="15"/>
    </row>
    <row r="79" spans="1:11" ht="82.5" customHeight="1">
      <c r="A79" s="38" t="s">
        <v>8</v>
      </c>
      <c r="B79" s="48"/>
      <c r="C79" s="79">
        <f t="shared" si="2"/>
        <v>10494.3</v>
      </c>
      <c r="D79" s="58"/>
      <c r="E79" s="58"/>
      <c r="F79" s="59"/>
      <c r="G79" s="59"/>
      <c r="H79" s="59"/>
      <c r="I79" s="59"/>
      <c r="J79" s="84">
        <v>10494.3</v>
      </c>
      <c r="K79" s="15"/>
    </row>
    <row r="80" spans="1:11" ht="59.25" customHeight="1">
      <c r="A80" s="38" t="s">
        <v>69</v>
      </c>
      <c r="B80" s="48"/>
      <c r="C80" s="79">
        <f t="shared" si="2"/>
        <v>5112.7</v>
      </c>
      <c r="D80" s="58"/>
      <c r="E80" s="58"/>
      <c r="F80" s="59"/>
      <c r="G80" s="59"/>
      <c r="H80" s="59"/>
      <c r="I80" s="59"/>
      <c r="J80" s="84">
        <v>5112.7</v>
      </c>
      <c r="K80" s="15"/>
    </row>
    <row r="81" spans="1:11" ht="36" customHeight="1">
      <c r="A81" s="38" t="s">
        <v>6</v>
      </c>
      <c r="B81" s="48"/>
      <c r="C81" s="79">
        <f t="shared" si="2"/>
        <v>7904.2</v>
      </c>
      <c r="D81" s="58"/>
      <c r="E81" s="58"/>
      <c r="F81" s="59"/>
      <c r="G81" s="59"/>
      <c r="H81" s="59"/>
      <c r="I81" s="59"/>
      <c r="J81" s="84">
        <v>7904.2</v>
      </c>
      <c r="K81" s="15"/>
    </row>
    <row r="82" spans="1:11" ht="82.5" customHeight="1">
      <c r="A82" s="38" t="s">
        <v>3</v>
      </c>
      <c r="B82" s="48"/>
      <c r="C82" s="42">
        <f t="shared" si="2"/>
        <v>101624</v>
      </c>
      <c r="D82" s="58"/>
      <c r="E82" s="58"/>
      <c r="F82" s="42">
        <f>F83+F84</f>
        <v>101624</v>
      </c>
      <c r="G82" s="59"/>
      <c r="H82" s="59"/>
      <c r="I82" s="59"/>
      <c r="J82" s="59"/>
      <c r="K82" s="15"/>
    </row>
    <row r="83" spans="1:11" ht="48" customHeight="1">
      <c r="A83" s="38" t="s">
        <v>4</v>
      </c>
      <c r="B83" s="48"/>
      <c r="C83" s="79">
        <f t="shared" si="2"/>
        <v>63753.3</v>
      </c>
      <c r="D83" s="58"/>
      <c r="E83" s="58"/>
      <c r="F83" s="59">
        <v>63753.3</v>
      </c>
      <c r="G83" s="59"/>
      <c r="H83" s="59"/>
      <c r="I83" s="59"/>
      <c r="J83" s="59"/>
      <c r="K83" s="15"/>
    </row>
    <row r="84" spans="1:11" ht="54.75" customHeight="1">
      <c r="A84" s="38" t="s">
        <v>5</v>
      </c>
      <c r="B84" s="48"/>
      <c r="C84" s="79">
        <f t="shared" si="2"/>
        <v>37870.7</v>
      </c>
      <c r="D84" s="58"/>
      <c r="E84" s="58"/>
      <c r="F84" s="59">
        <v>37870.7</v>
      </c>
      <c r="G84" s="59"/>
      <c r="H84" s="59"/>
      <c r="I84" s="59"/>
      <c r="J84" s="59"/>
      <c r="K84" s="15"/>
    </row>
    <row r="85" spans="1:10" ht="26.25" customHeight="1">
      <c r="A85" s="34" t="s">
        <v>19</v>
      </c>
      <c r="B85" s="35"/>
      <c r="C85" s="40">
        <f>D85+E85+F85+G85+H85+I85+J85</f>
        <v>2845</v>
      </c>
      <c r="D85" s="77">
        <f aca="true" t="shared" si="3" ref="D85:J85">D86</f>
        <v>0</v>
      </c>
      <c r="E85" s="77">
        <f t="shared" si="3"/>
        <v>1910</v>
      </c>
      <c r="F85" s="77">
        <f t="shared" si="3"/>
        <v>0</v>
      </c>
      <c r="G85" s="77">
        <f t="shared" si="3"/>
        <v>0</v>
      </c>
      <c r="H85" s="77">
        <f t="shared" si="3"/>
        <v>800</v>
      </c>
      <c r="I85" s="77">
        <f t="shared" si="3"/>
        <v>135</v>
      </c>
      <c r="J85" s="77">
        <f t="shared" si="3"/>
        <v>0</v>
      </c>
    </row>
    <row r="86" spans="1:10" ht="59.25" customHeight="1" thickBot="1">
      <c r="A86" s="38" t="s">
        <v>62</v>
      </c>
      <c r="B86" s="33"/>
      <c r="C86" s="42">
        <f>D86+E86+F86+G86+H86+I86+J86</f>
        <v>2845</v>
      </c>
      <c r="D86" s="47"/>
      <c r="E86" s="47">
        <v>1910</v>
      </c>
      <c r="F86" s="47"/>
      <c r="G86" s="47"/>
      <c r="H86" s="47">
        <v>800</v>
      </c>
      <c r="I86" s="47">
        <v>135</v>
      </c>
      <c r="J86" s="46"/>
    </row>
    <row r="87" spans="1:10" ht="20.25" customHeight="1">
      <c r="A87" s="76" t="s">
        <v>24</v>
      </c>
      <c r="B87" s="36"/>
      <c r="C87" s="74">
        <f>D87+E87+F87+G87+H87+I87+J87</f>
        <v>1676227.6</v>
      </c>
      <c r="D87" s="39">
        <f aca="true" t="shared" si="4" ref="D87:J87">D21+D52+D85</f>
        <v>38247</v>
      </c>
      <c r="E87" s="39">
        <f t="shared" si="4"/>
        <v>1047167.2</v>
      </c>
      <c r="F87" s="39">
        <f t="shared" si="4"/>
        <v>348499</v>
      </c>
      <c r="G87" s="39">
        <f t="shared" si="4"/>
        <v>104869.8</v>
      </c>
      <c r="H87" s="39">
        <f t="shared" si="4"/>
        <v>10970.5</v>
      </c>
      <c r="I87" s="39">
        <f t="shared" si="4"/>
        <v>80578.6</v>
      </c>
      <c r="J87" s="39">
        <f t="shared" si="4"/>
        <v>45895.5</v>
      </c>
    </row>
    <row r="88" spans="1:10" ht="30" customHeight="1">
      <c r="A88" s="23"/>
      <c r="B88" s="3"/>
      <c r="C88" s="22"/>
      <c r="D88" s="24"/>
      <c r="E88" s="24"/>
      <c r="F88" s="24"/>
      <c r="G88" s="24"/>
      <c r="H88" s="24"/>
      <c r="I88" s="24"/>
      <c r="J88" s="24"/>
    </row>
  </sheetData>
  <sheetProtection/>
  <mergeCells count="7">
    <mergeCell ref="A10:J10"/>
    <mergeCell ref="A11:A12"/>
    <mergeCell ref="A17:A19"/>
    <mergeCell ref="D3:J3"/>
    <mergeCell ref="D4:J4"/>
    <mergeCell ref="D5:J5"/>
    <mergeCell ref="D6:J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2013-10-15T10:45:01Z</cp:lastPrinted>
  <dcterms:created xsi:type="dcterms:W3CDTF">2006-09-20T04:39:57Z</dcterms:created>
  <dcterms:modified xsi:type="dcterms:W3CDTF">2013-11-06T06:48:07Z</dcterms:modified>
  <cp:category/>
  <cp:version/>
  <cp:contentType/>
  <cp:contentStatus/>
</cp:coreProperties>
</file>