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22.10.2013" sheetId="1" r:id="rId1"/>
  </sheets>
  <definedNames>
    <definedName name="bold_col_number" localSheetId="0">'22.10.2013'!#REF!</definedName>
    <definedName name="bold_col_number">#REF!</definedName>
    <definedName name="Colspan" localSheetId="0">'22.10.2013'!#REF!</definedName>
    <definedName name="Colspan">#REF!</definedName>
    <definedName name="first_table_col" localSheetId="0">'22.10.2013'!#REF!</definedName>
    <definedName name="first_table_col">#REF!</definedName>
    <definedName name="first_table_row1" localSheetId="0">'22.10.2013'!#REF!</definedName>
    <definedName name="first_table_row1">#REF!</definedName>
    <definedName name="first_table_row2" localSheetId="0">'22.10.2013'!#REF!</definedName>
    <definedName name="first_table_row2">#REF!</definedName>
    <definedName name="max_col_razn" localSheetId="0">'22.10.2013'!#REF!</definedName>
    <definedName name="max_col_razn">#REF!</definedName>
    <definedName name="nc" localSheetId="0">'22.10.2013'!#REF!</definedName>
    <definedName name="nc">#REF!</definedName>
    <definedName name="need_bold_rows" localSheetId="0">'22.10.2013'!#REF!</definedName>
    <definedName name="need_bold_rows">#REF!</definedName>
    <definedName name="need_build_down" localSheetId="0">'22.10.2013'!#REF!</definedName>
    <definedName name="need_build_down">#REF!</definedName>
    <definedName name="need_control_sum" localSheetId="0">'22.10.2013'!#REF!</definedName>
    <definedName name="need_control_sum">#REF!</definedName>
    <definedName name="page_to_sheet_br" localSheetId="0">'22.10.2013'!#REF!</definedName>
    <definedName name="page_to_sheet_br">#REF!</definedName>
    <definedName name="razn_down_rows" localSheetId="0">'22.10.2013'!#REF!</definedName>
    <definedName name="razn_down_rows">#REF!</definedName>
    <definedName name="rows_to_delete" localSheetId="0">'22.10.2013'!#REF!</definedName>
    <definedName name="rows_to_delete">#REF!</definedName>
    <definedName name="rows_to_last" localSheetId="0">'22.10.2013'!#REF!</definedName>
    <definedName name="rows_to_last">#REF!</definedName>
    <definedName name="Signature_in_razn" localSheetId="0">'22.10.2013'!#REF!</definedName>
    <definedName name="Signature_in_razn">#REF!</definedName>
    <definedName name="_xlnm.Print_Titles" localSheetId="0">'22.10.2013'!$11:$12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<sst xmlns="http://schemas.openxmlformats.org/spreadsheetml/2006/main" count="102" uniqueCount="102">
  <si>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</si>
  <si>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</si>
  <si>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</si>
  <si>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</si>
  <si>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</si>
  <si>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</si>
  <si>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</si>
  <si>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</si>
  <si>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</si>
  <si>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</si>
  <si>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</si>
  <si>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</si>
  <si>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</si>
  <si>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</si>
  <si>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</si>
  <si>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</si>
  <si>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</si>
  <si>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</si>
  <si>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</si>
  <si>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</si>
  <si>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</si>
  <si>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</si>
  <si>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</si>
  <si>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</si>
  <si>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</si>
  <si>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</si>
  <si>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</si>
  <si>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</si>
  <si>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</si>
  <si>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</si>
  <si>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</si>
  <si>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</si>
  <si>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</si>
  <si>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</si>
  <si>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</si>
  <si>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</si>
  <si>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</si>
  <si>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</si>
  <si>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</si>
  <si>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</si>
  <si>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</si>
  <si>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</si>
  <si>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</si>
  <si>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</si>
  <si>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</si>
  <si>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</si>
  <si>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 xml:space="preserve">№  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</si>
  <si>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</si>
  <si>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</si>
  <si>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</si>
  <si>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</si>
  <si>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</si>
  <si>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</si>
  <si>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</si>
  <si>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</si>
  <si>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</si>
  <si>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</si>
  <si>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</si>
  <si>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</si>
  <si>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</si>
  <si>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</si>
  <si>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</si>
  <si>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 xml:space="preserve">от "__"   ______  2013 года 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</si>
  <si>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</si>
  <si>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</si>
  <si>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Доходы бюджета городского округа Электросталь Московской области на  2014 год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</si>
  <si>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</si>
  <si>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</si>
  <si>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</si>
  <si>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</si>
  <si>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</si>
  <si>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</si>
  <si>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</si>
  <si>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</si>
  <si>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</si>
  <si>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18210503000010000110 </t>
  </si>
  <si>
    <t>Единый сельскохозяйственный налог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</si>
  <si>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</si>
  <si>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</si>
  <si>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</si>
  <si>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</si>
  <si>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</si>
  <si>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</si>
  <si>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</si>
  <si>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</si>
  <si>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</si>
  <si>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</si>
  <si>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</si>
  <si>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</si>
  <si>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</si>
  <si>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</si>
  <si>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</si>
  <si>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</si>
  <si>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</si>
  <si>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</si>
  <si>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</si>
  <si>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</si>
  <si>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</si>
  <si>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</si>
  <si>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</si>
  <si>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</si>
  <si>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 xml:space="preserve">к  решению Совета депутатов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</si>
</sst>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3.375" style="13" customWidth="1"/>
    <col min="4" max="4" width="10.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3" t="s">
        <v>16</v>
      </c>
      <c r="E1" s="30"/>
    </row>
    <row r="2" spans="3:5" ht="12.75">
      <c r="C2" s="13" t="s">
        <v>101</v>
      </c>
      <c r="E2" s="30"/>
    </row>
    <row r="3" spans="3:5" ht="12.75">
      <c r="C3" s="13" t="s">
        <v>18</v>
      </c>
      <c r="E3" s="30"/>
    </row>
    <row r="4" spans="3:5" ht="12.75">
      <c r="C4" s="13" t="s">
        <v>17</v>
      </c>
      <c r="E4" s="30"/>
    </row>
    <row r="5" spans="3:5" ht="12.75">
      <c r="C5" s="14" t="s">
        <v>62</v>
      </c>
      <c r="E5" s="30"/>
    </row>
    <row r="6" ht="12.75">
      <c r="C6" s="14" t="s">
        <v>46</v>
      </c>
    </row>
    <row r="8" spans="1:10" ht="15.75">
      <c r="A8" s="57" t="s">
        <v>65</v>
      </c>
      <c r="B8" s="57"/>
      <c r="C8" s="57"/>
      <c r="D8" s="11"/>
      <c r="E8" s="3"/>
      <c r="F8" s="4"/>
      <c r="G8" s="4"/>
      <c r="H8" s="4"/>
      <c r="I8" s="5"/>
      <c r="J8" s="5"/>
    </row>
    <row r="9" spans="1:10" ht="12" customHeight="1">
      <c r="A9" s="52"/>
      <c r="B9" s="52"/>
      <c r="C9" s="52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6"/>
      <c r="C10" s="31" t="s">
        <v>57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6" t="s">
        <v>0</v>
      </c>
      <c r="B11" s="27" t="s">
        <v>34</v>
      </c>
      <c r="C11" s="28" t="s">
        <v>35</v>
      </c>
      <c r="D11" s="1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8" t="s">
        <v>13</v>
      </c>
      <c r="B12" s="15">
        <v>2</v>
      </c>
      <c r="C12" s="29">
        <v>3</v>
      </c>
      <c r="D12" s="19"/>
    </row>
    <row r="13" spans="1:4" ht="11.25" customHeight="1">
      <c r="A13" s="18"/>
      <c r="B13" s="32" t="s">
        <v>45</v>
      </c>
      <c r="C13" s="33"/>
      <c r="D13" s="19"/>
    </row>
    <row r="14" spans="1:5" ht="15.75">
      <c r="A14" s="36" t="s">
        <v>1</v>
      </c>
      <c r="B14" s="54" t="s">
        <v>66</v>
      </c>
      <c r="C14" s="51">
        <f>C36+C53</f>
        <v>1385884.5</v>
      </c>
      <c r="D14" s="20"/>
      <c r="E14" s="9"/>
    </row>
    <row r="15" spans="1:4" ht="12.75">
      <c r="A15" s="36" t="s">
        <v>2</v>
      </c>
      <c r="B15" s="55" t="s">
        <v>19</v>
      </c>
      <c r="C15" s="51">
        <f>C16</f>
        <v>639706</v>
      </c>
      <c r="D15" s="21"/>
    </row>
    <row r="16" spans="1:4" ht="14.25" customHeight="1">
      <c r="A16" s="37" t="s">
        <v>60</v>
      </c>
      <c r="B16" s="56" t="s">
        <v>68</v>
      </c>
      <c r="C16" s="50">
        <v>639706</v>
      </c>
      <c r="D16" s="21"/>
    </row>
    <row r="17" spans="1:4" ht="12.75" customHeight="1">
      <c r="A17" s="37"/>
      <c r="B17" s="56" t="s">
        <v>77</v>
      </c>
      <c r="C17" s="50"/>
      <c r="D17" s="21"/>
    </row>
    <row r="18" spans="1:4" ht="14.25" customHeight="1">
      <c r="A18" s="37" t="s">
        <v>71</v>
      </c>
      <c r="B18" s="56" t="s">
        <v>69</v>
      </c>
      <c r="C18" s="50">
        <v>691.4</v>
      </c>
      <c r="D18" s="21"/>
    </row>
    <row r="19" spans="1:4" ht="12.75">
      <c r="A19" s="37"/>
      <c r="B19" s="53" t="s">
        <v>70</v>
      </c>
      <c r="C19" s="50">
        <v>240322</v>
      </c>
      <c r="D19" s="21"/>
    </row>
    <row r="20" spans="1:4" ht="25.5">
      <c r="A20" s="36" t="s">
        <v>72</v>
      </c>
      <c r="B20" s="25" t="s">
        <v>73</v>
      </c>
      <c r="C20" s="51">
        <f>C21+C22+C23+C24</f>
        <v>9007</v>
      </c>
      <c r="D20" s="21"/>
    </row>
    <row r="21" spans="1:4" ht="25.5">
      <c r="A21" s="18" t="s">
        <v>87</v>
      </c>
      <c r="B21" s="53" t="s">
        <v>91</v>
      </c>
      <c r="C21" s="50">
        <v>3168</v>
      </c>
      <c r="D21" s="21"/>
    </row>
    <row r="22" spans="1:4" ht="39.75" customHeight="1">
      <c r="A22" s="18" t="s">
        <v>88</v>
      </c>
      <c r="B22" s="53" t="s">
        <v>92</v>
      </c>
      <c r="C22" s="50">
        <v>74</v>
      </c>
      <c r="D22" s="21"/>
    </row>
    <row r="23" spans="1:4" ht="38.25" customHeight="1">
      <c r="A23" s="18" t="s">
        <v>89</v>
      </c>
      <c r="B23" s="53" t="s">
        <v>93</v>
      </c>
      <c r="C23" s="50">
        <v>5512</v>
      </c>
      <c r="D23" s="21"/>
    </row>
    <row r="24" spans="1:4" ht="38.25">
      <c r="A24" s="18" t="s">
        <v>90</v>
      </c>
      <c r="B24" s="53" t="s">
        <v>94</v>
      </c>
      <c r="C24" s="50">
        <v>253</v>
      </c>
      <c r="D24" s="21"/>
    </row>
    <row r="25" spans="1:5" ht="15.75" customHeight="1">
      <c r="A25" s="36" t="s">
        <v>3</v>
      </c>
      <c r="B25" s="25" t="s">
        <v>53</v>
      </c>
      <c r="C25" s="51">
        <f>C26+C27+C29+C28</f>
        <v>242414.5</v>
      </c>
      <c r="D25" s="21"/>
      <c r="E25" s="7"/>
    </row>
    <row r="26" spans="1:5" ht="25.5" customHeight="1">
      <c r="A26" s="38" t="s">
        <v>58</v>
      </c>
      <c r="B26" s="44" t="s">
        <v>59</v>
      </c>
      <c r="C26" s="50">
        <v>102150</v>
      </c>
      <c r="D26" s="21"/>
      <c r="E26" s="7"/>
    </row>
    <row r="27" spans="1:5" ht="13.5" customHeight="1">
      <c r="A27" s="38" t="s">
        <v>74</v>
      </c>
      <c r="B27" s="43" t="s">
        <v>12</v>
      </c>
      <c r="C27" s="50">
        <v>135252.5</v>
      </c>
      <c r="D27" s="21"/>
      <c r="E27" s="6"/>
    </row>
    <row r="28" spans="1:5" ht="13.5" customHeight="1">
      <c r="A28" s="38" t="s">
        <v>75</v>
      </c>
      <c r="B28" s="43" t="s">
        <v>76</v>
      </c>
      <c r="C28" s="50">
        <v>12</v>
      </c>
      <c r="D28" s="21"/>
      <c r="E28" s="6"/>
    </row>
    <row r="29" spans="1:5" ht="24.75" customHeight="1">
      <c r="A29" s="37" t="s">
        <v>78</v>
      </c>
      <c r="B29" s="44" t="s">
        <v>64</v>
      </c>
      <c r="C29" s="50">
        <v>5000</v>
      </c>
      <c r="D29" s="21"/>
      <c r="E29" s="8"/>
    </row>
    <row r="30" spans="1:5" ht="15" customHeight="1">
      <c r="A30" s="36" t="s">
        <v>4</v>
      </c>
      <c r="B30" s="25" t="s">
        <v>54</v>
      </c>
      <c r="C30" s="51">
        <f>C31+C32</f>
        <v>187136</v>
      </c>
      <c r="D30" s="21"/>
      <c r="E30" s="7"/>
    </row>
    <row r="31" spans="1:5" ht="15" customHeight="1">
      <c r="A31" s="38" t="s">
        <v>79</v>
      </c>
      <c r="B31" s="44" t="s">
        <v>80</v>
      </c>
      <c r="C31" s="50">
        <v>18000</v>
      </c>
      <c r="D31" s="21"/>
      <c r="E31" s="6"/>
    </row>
    <row r="32" spans="1:4" ht="13.5" customHeight="1">
      <c r="A32" s="37" t="s">
        <v>20</v>
      </c>
      <c r="B32" s="24" t="s">
        <v>55</v>
      </c>
      <c r="C32" s="50">
        <v>169136</v>
      </c>
      <c r="D32" s="21"/>
    </row>
    <row r="33" spans="1:4" ht="15" customHeight="1">
      <c r="A33" s="36" t="s">
        <v>5</v>
      </c>
      <c r="B33" s="25" t="s">
        <v>21</v>
      </c>
      <c r="C33" s="51">
        <f>C34+C35</f>
        <v>7850</v>
      </c>
      <c r="D33" s="21"/>
    </row>
    <row r="34" spans="1:5" ht="38.25" customHeight="1">
      <c r="A34" s="38" t="s">
        <v>22</v>
      </c>
      <c r="B34" s="44" t="s">
        <v>23</v>
      </c>
      <c r="C34" s="50">
        <v>7500</v>
      </c>
      <c r="D34" s="21"/>
      <c r="E34" s="7"/>
    </row>
    <row r="35" spans="1:5" ht="27" customHeight="1">
      <c r="A35" s="38" t="s">
        <v>24</v>
      </c>
      <c r="B35" s="44" t="s">
        <v>25</v>
      </c>
      <c r="C35" s="50">
        <v>350</v>
      </c>
      <c r="D35" s="21"/>
      <c r="E35" s="7"/>
    </row>
    <row r="36" spans="1:4" ht="15" customHeight="1">
      <c r="A36" s="37"/>
      <c r="B36" s="35" t="s">
        <v>39</v>
      </c>
      <c r="C36" s="51">
        <f>C15+C25+C30+C33+C20</f>
        <v>1086113.5</v>
      </c>
      <c r="D36" s="21"/>
    </row>
    <row r="37" spans="1:4" ht="27" customHeight="1">
      <c r="A37" s="36" t="s">
        <v>6</v>
      </c>
      <c r="B37" s="25" t="s">
        <v>56</v>
      </c>
      <c r="C37" s="51">
        <f>C38+C39+C40+C41+C42</f>
        <v>238070</v>
      </c>
      <c r="D37" s="21"/>
    </row>
    <row r="38" spans="1:5" ht="63.75" customHeight="1">
      <c r="A38" s="41" t="s">
        <v>47</v>
      </c>
      <c r="B38" s="44" t="s">
        <v>36</v>
      </c>
      <c r="C38" s="50">
        <v>170339</v>
      </c>
      <c r="D38" s="21"/>
      <c r="E38" s="6"/>
    </row>
    <row r="39" spans="1:5" ht="64.5" customHeight="1">
      <c r="A39" s="41" t="s">
        <v>82</v>
      </c>
      <c r="B39" s="44" t="s">
        <v>81</v>
      </c>
      <c r="C39" s="50">
        <v>1261</v>
      </c>
      <c r="D39" s="21"/>
      <c r="E39" s="34"/>
    </row>
    <row r="40" spans="1:4" ht="27.75" customHeight="1">
      <c r="A40" s="38" t="s">
        <v>83</v>
      </c>
      <c r="B40" s="44" t="s">
        <v>84</v>
      </c>
      <c r="C40" s="50">
        <v>58000</v>
      </c>
      <c r="D40" s="21"/>
    </row>
    <row r="41" spans="1:5" ht="40.5" customHeight="1">
      <c r="A41" s="37" t="s">
        <v>26</v>
      </c>
      <c r="B41" s="24" t="s">
        <v>85</v>
      </c>
      <c r="C41" s="50">
        <v>470</v>
      </c>
      <c r="D41" s="21"/>
      <c r="E41" s="7"/>
    </row>
    <row r="42" spans="1:5" ht="65.25" customHeight="1">
      <c r="A42" s="37" t="s">
        <v>14</v>
      </c>
      <c r="B42" s="44" t="s">
        <v>42</v>
      </c>
      <c r="C42" s="50">
        <v>8000</v>
      </c>
      <c r="D42" s="21"/>
      <c r="E42" s="7"/>
    </row>
    <row r="43" spans="1:5" ht="15" customHeight="1">
      <c r="A43" s="36" t="s">
        <v>7</v>
      </c>
      <c r="B43" s="25" t="s">
        <v>98</v>
      </c>
      <c r="C43" s="51">
        <v>4203</v>
      </c>
      <c r="D43" s="21"/>
      <c r="E43" s="7"/>
    </row>
    <row r="44" spans="1:5" ht="28.5" customHeight="1">
      <c r="A44" s="36" t="s">
        <v>8</v>
      </c>
      <c r="B44" s="25" t="s">
        <v>99</v>
      </c>
      <c r="C44" s="51">
        <f>C45+C46</f>
        <v>2594</v>
      </c>
      <c r="D44" s="21"/>
      <c r="E44" s="6"/>
    </row>
    <row r="45" spans="1:5" ht="28.5" customHeight="1">
      <c r="A45" s="38" t="s">
        <v>61</v>
      </c>
      <c r="B45" s="44" t="s">
        <v>86</v>
      </c>
      <c r="C45" s="50">
        <v>2094</v>
      </c>
      <c r="D45" s="21"/>
      <c r="E45" s="6"/>
    </row>
    <row r="46" spans="1:4" ht="13.5" customHeight="1">
      <c r="A46" s="38" t="s">
        <v>50</v>
      </c>
      <c r="B46" s="44" t="s">
        <v>48</v>
      </c>
      <c r="C46" s="50">
        <v>500</v>
      </c>
      <c r="D46" s="21"/>
    </row>
    <row r="47" spans="1:4" ht="15.75" customHeight="1">
      <c r="A47" s="36" t="s">
        <v>9</v>
      </c>
      <c r="B47" s="25" t="s">
        <v>100</v>
      </c>
      <c r="C47" s="51">
        <f>C48+C49+C50</f>
        <v>44004</v>
      </c>
      <c r="D47" s="21"/>
    </row>
    <row r="48" spans="1:5" ht="28.5" customHeight="1">
      <c r="A48" s="39" t="s">
        <v>27</v>
      </c>
      <c r="B48" s="24" t="s">
        <v>28</v>
      </c>
      <c r="C48" s="50">
        <v>3000</v>
      </c>
      <c r="D48" s="21"/>
      <c r="E48" s="6"/>
    </row>
    <row r="49" spans="1:4" ht="77.25" customHeight="1">
      <c r="A49" s="40" t="s">
        <v>51</v>
      </c>
      <c r="B49" s="44" t="s">
        <v>49</v>
      </c>
      <c r="C49" s="50">
        <v>23004</v>
      </c>
      <c r="D49" s="21"/>
    </row>
    <row r="50" spans="1:4" ht="39" customHeight="1">
      <c r="A50" s="38" t="s">
        <v>43</v>
      </c>
      <c r="B50" s="44" t="s">
        <v>29</v>
      </c>
      <c r="C50" s="50">
        <v>18000</v>
      </c>
      <c r="D50" s="21"/>
    </row>
    <row r="51" spans="1:4" ht="15.75" customHeight="1">
      <c r="A51" s="36" t="s">
        <v>10</v>
      </c>
      <c r="B51" s="25" t="s">
        <v>96</v>
      </c>
      <c r="C51" s="51">
        <v>9500</v>
      </c>
      <c r="D51" s="21"/>
    </row>
    <row r="52" spans="1:4" ht="16.5" customHeight="1">
      <c r="A52" s="36" t="s">
        <v>30</v>
      </c>
      <c r="B52" s="25" t="s">
        <v>97</v>
      </c>
      <c r="C52" s="51">
        <v>1400</v>
      </c>
      <c r="D52" s="21"/>
    </row>
    <row r="53" spans="1:5" ht="17.25" customHeight="1">
      <c r="A53" s="37"/>
      <c r="B53" s="35" t="s">
        <v>41</v>
      </c>
      <c r="C53" s="51">
        <f>C37+C43+C44+C47+C51+C52</f>
        <v>299771</v>
      </c>
      <c r="D53" s="21"/>
      <c r="E53" s="7"/>
    </row>
    <row r="54" spans="1:4" ht="14.25" customHeight="1">
      <c r="A54" s="36" t="s">
        <v>11</v>
      </c>
      <c r="B54" s="25" t="s">
        <v>67</v>
      </c>
      <c r="C54" s="46">
        <f>C55+C56+C57+C58</f>
        <v>1593489</v>
      </c>
      <c r="D54" s="21"/>
    </row>
    <row r="55" spans="1:5" ht="27" customHeight="1">
      <c r="A55" s="37" t="s">
        <v>31</v>
      </c>
      <c r="B55" s="45" t="s">
        <v>37</v>
      </c>
      <c r="C55" s="50">
        <v>1511</v>
      </c>
      <c r="D55" s="21"/>
      <c r="E55" s="7"/>
    </row>
    <row r="56" spans="1:5" ht="27" customHeight="1">
      <c r="A56" s="38" t="s">
        <v>52</v>
      </c>
      <c r="B56" s="44" t="s">
        <v>63</v>
      </c>
      <c r="C56" s="47">
        <v>0</v>
      </c>
      <c r="D56" s="21"/>
      <c r="E56" s="7"/>
    </row>
    <row r="57" spans="1:4" ht="27" customHeight="1">
      <c r="A57" s="38" t="s">
        <v>15</v>
      </c>
      <c r="B57" s="44" t="s">
        <v>38</v>
      </c>
      <c r="C57" s="47">
        <v>1591978</v>
      </c>
      <c r="D57" s="21"/>
    </row>
    <row r="58" spans="1:5" ht="16.5" customHeight="1">
      <c r="A58" s="38" t="s">
        <v>32</v>
      </c>
      <c r="B58" s="44" t="s">
        <v>44</v>
      </c>
      <c r="C58" s="47">
        <v>0</v>
      </c>
      <c r="D58" s="21"/>
      <c r="E58" s="7"/>
    </row>
    <row r="59" spans="1:5" ht="14.25" customHeight="1">
      <c r="A59" s="36" t="s">
        <v>33</v>
      </c>
      <c r="B59" s="48" t="s">
        <v>40</v>
      </c>
      <c r="C59" s="49">
        <f>C14+C54</f>
        <v>2979373.5</v>
      </c>
      <c r="D59" s="21"/>
      <c r="E59" s="6"/>
    </row>
    <row r="60" spans="1:5" ht="14.25" customHeight="1">
      <c r="A60" s="42"/>
      <c r="B60" s="48" t="s">
        <v>95</v>
      </c>
      <c r="C60" s="49">
        <f>C14-C19</f>
        <v>1145562.5</v>
      </c>
      <c r="D60" s="21"/>
      <c r="E60" s="6"/>
    </row>
    <row r="61" spans="1:4" ht="12.75">
      <c r="A61" s="22"/>
      <c r="B61" s="23"/>
      <c r="C61" s="23"/>
      <c r="D61" s="10"/>
    </row>
    <row r="62" ht="12.75">
      <c r="D62" s="10"/>
    </row>
    <row r="63" spans="1:3" ht="12.75">
      <c r="A63" s="58"/>
      <c r="B63" s="58"/>
      <c r="C63" s="58"/>
    </row>
    <row r="64" spans="1:3" ht="12.75">
      <c r="A64" s="58"/>
      <c r="B64" s="58"/>
      <c r="C64" s="58"/>
    </row>
  </sheetData>
  <sheetProtection/>
  <mergeCells count="3">
    <mergeCell ref="A8:C8"/>
    <mergeCell ref="A64:C64"/>
    <mergeCell ref="A63:C63"/>
  </mergeCells>
  <printOptions horizontalCentered="1"/>
  <pageMargins left="0.7874015748031497" right="0.393700787401574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26 A18 A55 A12 A38:A39 A41:A42 A45:A46 A49:A50 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2013-11-19T11:20:15Z</cp:lastPrinted>
  <dcterms:created xsi:type="dcterms:W3CDTF">2000-03-06T12:32:30Z</dcterms:created>
  <dcterms:modified xsi:type="dcterms:W3CDTF">2013-11-29T06:09:38Z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