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3 год" sheetId="1" r:id="rId1"/>
  </sheets>
  <definedNames>
    <definedName name="_xlnm.Print_Titles" localSheetId="0">'Ср-ва о. и ф.2013 год'!$18:$18</definedName>
  </definedNames>
  <calcPr fullCalcOnLoad="1"/>
</workbook>
</file>

<file path=xl/sharedStrings.xml><?xml version="1.0" encoding="utf-8"?>
<sst xmlns="http://schemas.openxmlformats.org/spreadsheetml/2006/main" count="59" uniqueCount="55">
  <si>
    <t>Всего</t>
  </si>
  <si>
    <t>Администрация городского округа</t>
  </si>
  <si>
    <t>Управление образования Администраци городского округа</t>
  </si>
  <si>
    <t>Управление здравоохранения Администрации городского округа</t>
  </si>
  <si>
    <t>Иные межбюджетные трансферты всего,    в том числе: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</si>
  <si>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</si>
  <si>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</si>
  <si>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</si>
  <si>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</si>
  <si>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</si>
  <si>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>Управление по культуре и делам молодежи</t>
  </si>
  <si>
    <t xml:space="preserve"> - учебники и учебные пособия, технические средства обучения, расходные материалы и хозяйственные нужды</t>
  </si>
  <si>
    <t xml:space="preserve"> - ежемесячную денежную компенсацию педагогическим работникам в целях содействиядля их обеспечению книгоиздательской продукцией и периодическими изданиями</t>
  </si>
  <si>
    <t xml:space="preserve"> - оплату услуг по неограниченному широкополосному круглосуточному доступу к сети Интернет муниципальных общеобразовательных учреждений, реализующих основные  общеобразовательные программы в части обучения детей-инвалидов на дому с использованием дистанционных образовательных технологий</t>
  </si>
  <si>
    <t xml:space="preserve"> - предоставление  гражданам субсидий на оплату жилого помещения и коммунальных услуг</t>
  </si>
  <si>
    <t xml:space="preserve"> - обеспечение предоставления гражданам субсидий на оплату жилого помещения и коммунальных услуг</t>
  </si>
  <si>
    <t xml:space="preserve"> -  учебники и учебные пособия, технические средства обучения, расходные материалы и хозяйственные нужды</t>
  </si>
  <si>
    <t xml:space="preserve"> Иные межбюджетные трансферты бюджетам муниципальных образований Московской области на 2012 год на комплектование книжных фондов библиотек муниципальных образований</t>
  </si>
  <si>
    <t xml:space="preserve"> - оплату труда работников, в том чичле:</t>
  </si>
  <si>
    <t>1)педагогических работников</t>
  </si>
  <si>
    <t xml:space="preserve">               2)административно-управленческого, учебно-вспомогательного и обслуживающего персонала</t>
  </si>
  <si>
    <t>Субвенции бюджетам муниципальных образований Московской области на выплату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области, на 2014 год</t>
  </si>
  <si>
    <t xml:space="preserve"> Субвенции бюджетам муниц.образований МО на обеспеч. в соответ.с законодательством РФ государственных гарантий прав граждан на получение общедоступного и бесплатного  дошкольного, начального общего, основного общего,  среднего (полного) общего образования, а также дополнительного образования в муниципальных общеобразоват.учреждениях в МО в размере, необходимом для реализации основных общеобразоват. программ в части финансирования расходов на оплату труда работников общеобразоват.учреждений,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 на ежемесячную денежную компенсацию педагогическим работникам в целях содействиядля их обеспечению  книгоиздательской продукцией и периодическими изданиями, на 2014  год, в том числе на:</t>
  </si>
  <si>
    <t>Субвенции бюджетам муниципальных образований Московской области на социальную поддержку беременных женщин, кормящих матерей, детей в возрасте до трех лет,  а также детей-сирот и детей, оставшихся без попечения родителей, находящихся в лечебно-профилактических учреждениях, на 2014 год</t>
  </si>
  <si>
    <t>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районов, на 2014 год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</si>
  <si>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2014 год</t>
  </si>
  <si>
    <t xml:space="preserve">Распределение субвенций, субсидий, иных межбюджетных трансфертов и дотаций, предусмотренных бюджету городского округа Электросталь Московской области на 2014 год </t>
  </si>
  <si>
    <t>Субвенции бюджетам муниципальных образований Московской области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помещений, на 2014 год</t>
  </si>
  <si>
    <t xml:space="preserve"> Субвенции бюджетам муниципальных районов и городских округов Московской области на выплаты гражданам Российской Федерации, имеющим место жительства в Московской области, субсидий на оплату жилого помещения и коммунальных услуг, на 2014 год, в том числе на: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</si>
  <si>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аккредитацию, на 2014 год</t>
  </si>
  <si>
    <t>Субвенции бюджетам муниципальных образований Московской области на оплату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области, на 2014 год</t>
  </si>
  <si>
    <t>Субвенции бюджетам муниципальных образований Московской области 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  на 2014 год</t>
  </si>
  <si>
    <t>Субвенции бюджетам муниципальных образований Московской области на выплату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деятельность, на 2014 год</t>
  </si>
  <si>
    <t xml:space="preserve"> -выплату компенсации части родительской платы за содержание ребенка за присмотр и  уход за детьми, осваивающими  образовательные программы дошкольного образования в организациях Московской области, осуществляющих образовательную деятельность</t>
  </si>
  <si>
    <t xml:space="preserve"> -  на оплату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</si>
  <si>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 xml:space="preserve">  - на оплату банковских и почтовых услуг по перечислению 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</si>
  <si>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 xml:space="preserve"> Субвенции бюджетам муниципальных образований Московской области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области, на 2014 год</t>
  </si>
  <si>
    <t>Субвенции бюджетам муниципальных образований Московской области 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бюджета, на 2014 год</t>
  </si>
  <si>
    <t xml:space="preserve"> Субвенции бюджетам муниципальных образований Московской области на организацию оказания медицинской помощи на территории муниципального образования на 2014год</t>
  </si>
  <si>
    <t>приобретение учебников и учебных пособий, средств обучения, игр, игрушек</t>
  </si>
  <si>
    <t>Субвенции бюджетам муниципальных образований Московской области на 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2014 год, в т.ч.:</t>
  </si>
  <si>
    <t xml:space="preserve">  - на оплату труда работников, в т.ч.:</t>
  </si>
  <si>
    <t xml:space="preserve">    2) административно-управленческого, учебно-вспомогательного и обслуживающего персонала</t>
  </si>
  <si>
    <t xml:space="preserve">    1) педагогических работников</t>
  </si>
  <si>
    <t>Субвенции бюджетам муниципальных образований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2014 год, в том читсле:</t>
  </si>
  <si>
    <t xml:space="preserve">          1) педагогических работников</t>
  </si>
  <si>
    <t xml:space="preserve">          2)административно-управленческого, учебно-вспомогательного  персонала</t>
  </si>
  <si>
    <t xml:space="preserve">   - оплату труда работников, в том числе:</t>
  </si>
  <si>
    <t>Субвенции бюджетам муниципальных образований Московской области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2014 год, в т.ч.:</t>
  </si>
  <si>
    <t xml:space="preserve"> -  приобретение учебников и учебных пособий,  средств обучения, игр, игрушек </t>
  </si>
  <si>
    <t xml:space="preserve">к решению Совета депутатов </t>
  </si>
  <si>
    <t xml:space="preserve">городского округа Электросталь </t>
  </si>
  <si>
    <t>Приложение № 7</t>
  </si>
  <si>
    <t>Московской области</t>
  </si>
  <si>
    <t xml:space="preserve">от             2013г.    №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</si>
</sst>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000"/>
    <numFmt numFmtId="166" formatCode="0.000"/>
  </numFmts>
  <fonts count="57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9"/>
      <name val="Times New Roman Cyr"/>
      <family val="1"/>
    </font>
    <font>
      <b/>
      <sz val="9"/>
      <name val="Times New Roman Cyr"/>
      <family val="0"/>
    </font>
    <font>
      <b/>
      <sz val="9"/>
      <name val="Arial Cyr"/>
      <family val="0"/>
    </font>
    <font>
      <i/>
      <sz val="8"/>
      <name val="Times New Roman Cyr"/>
      <family val="0"/>
    </font>
    <font>
      <b/>
      <i/>
      <sz val="8"/>
      <name val="Times New Roman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33" borderId="0" xfId="0" applyFont="1" applyFill="1" applyAlignment="1">
      <alignment/>
    </xf>
    <xf numFmtId="0" fontId="7" fillId="0" borderId="0" xfId="0" applyFont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4" fillId="0" borderId="15" xfId="0" applyFont="1" applyBorder="1" applyAlignment="1">
      <alignment/>
    </xf>
    <xf numFmtId="0" fontId="2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3" fontId="3" fillId="0" borderId="18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1" fillId="33" borderId="1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4" fontId="16" fillId="33" borderId="10" xfId="0" applyNumberFormat="1" applyFont="1" applyFill="1" applyBorder="1" applyAlignment="1">
      <alignment horizontal="center"/>
    </xf>
    <xf numFmtId="4" fontId="17" fillId="33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/>
    </xf>
    <xf numFmtId="4" fontId="20" fillId="0" borderId="1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vertical="top" wrapText="1"/>
    </xf>
    <xf numFmtId="0" fontId="1" fillId="0" borderId="21" xfId="0" applyFont="1" applyFill="1" applyBorder="1" applyAlignment="1">
      <alignment horizontal="centerContinuous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" fontId="4" fillId="0" borderId="22" xfId="0" applyNumberFormat="1" applyFont="1" applyFill="1" applyBorder="1" applyAlignment="1">
      <alignment horizontal="center" wrapText="1"/>
    </xf>
    <xf numFmtId="4" fontId="4" fillId="0" borderId="22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horizontal="center"/>
    </xf>
    <xf numFmtId="4" fontId="8" fillId="0" borderId="22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/>
    </xf>
    <xf numFmtId="4" fontId="16" fillId="35" borderId="23" xfId="0" applyNumberFormat="1" applyFont="1" applyFill="1" applyBorder="1" applyAlignment="1">
      <alignment horizontal="center"/>
    </xf>
    <xf numFmtId="4" fontId="17" fillId="35" borderId="23" xfId="0" applyNumberFormat="1" applyFont="1" applyFill="1" applyBorder="1" applyAlignment="1">
      <alignment/>
    </xf>
    <xf numFmtId="4" fontId="17" fillId="35" borderId="24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 horizontal="center"/>
    </xf>
    <xf numFmtId="4" fontId="17" fillId="33" borderId="10" xfId="0" applyNumberFormat="1" applyFont="1" applyFill="1" applyBorder="1" applyAlignment="1">
      <alignment/>
    </xf>
    <xf numFmtId="0" fontId="1" fillId="0" borderId="25" xfId="0" applyFont="1" applyBorder="1" applyAlignment="1">
      <alignment horizontal="center" vertical="center" wrapText="1"/>
    </xf>
    <xf numFmtId="0" fontId="15" fillId="33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Continuous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Continuous" vertical="center" wrapText="1"/>
    </xf>
    <xf numFmtId="0" fontId="18" fillId="0" borderId="22" xfId="0" applyFont="1" applyFill="1" applyBorder="1" applyAlignment="1">
      <alignment horizontal="centerContinuous" vertical="center" wrapText="1"/>
    </xf>
    <xf numFmtId="0" fontId="18" fillId="0" borderId="21" xfId="0" applyFont="1" applyFill="1" applyBorder="1" applyAlignment="1">
      <alignment horizontal="centerContinuous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5" fillId="35" borderId="26" xfId="0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vertical="top" wrapText="1"/>
    </xf>
    <xf numFmtId="0" fontId="11" fillId="35" borderId="28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7" fillId="36" borderId="0" xfId="0" applyNumberFormat="1" applyFont="1" applyFill="1" applyBorder="1" applyAlignment="1" applyProtection="1">
      <alignment horizontal="left" vertical="top" wrapText="1"/>
      <protection hidden="1" locked="0"/>
    </xf>
    <xf numFmtId="0" fontId="39" fillId="36" borderId="0" xfId="0" applyNumberFormat="1" applyFont="1" applyFill="1" applyBorder="1" applyAlignment="1" applyProtection="1">
      <alignment horizontal="left" wrapText="1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7"/>
  <sheetViews>
    <sheetView tabSelected="1" zoomScalePageLayoutView="0" workbookViewId="0" topLeftCell="A1">
      <pane xSplit="2" ySplit="21" topLeftCell="C22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H9" sqref="H9"/>
    </sheetView>
  </sheetViews>
  <sheetFormatPr defaultColWidth="9.00390625" defaultRowHeight="12.75"/>
  <cols>
    <col min="1" max="1" width="37.875" style="11" customWidth="1"/>
    <col min="2" max="2" width="4.125" style="0" hidden="1" customWidth="1"/>
    <col min="3" max="3" width="10.875" style="2" customWidth="1"/>
    <col min="4" max="4" width="10.75390625" style="5" customWidth="1"/>
    <col min="5" max="5" width="11.125" style="5" customWidth="1"/>
    <col min="6" max="6" width="10.00390625" style="5" customWidth="1"/>
    <col min="7" max="7" width="9.375" style="5" customWidth="1"/>
    <col min="8" max="8" width="8.375" style="5" customWidth="1"/>
    <col min="9" max="9" width="9.25390625" style="5" customWidth="1"/>
  </cols>
  <sheetData>
    <row r="2" spans="6:9" ht="12.75" customHeight="1">
      <c r="F2" s="93" t="s">
        <v>52</v>
      </c>
      <c r="G2" s="93"/>
      <c r="H2" s="93"/>
      <c r="I2" s="93"/>
    </row>
    <row r="3" spans="6:9" ht="12.75" customHeight="1">
      <c r="F3" s="93" t="s">
        <v>50</v>
      </c>
      <c r="G3" s="93"/>
      <c r="H3" s="93"/>
      <c r="I3" s="93"/>
    </row>
    <row r="4" spans="6:9" ht="12.75" customHeight="1">
      <c r="F4" s="94" t="s">
        <v>51</v>
      </c>
      <c r="G4" s="94"/>
      <c r="H4" s="94"/>
      <c r="I4" s="94"/>
    </row>
    <row r="5" spans="6:9" ht="12.75">
      <c r="F5" s="92" t="s">
        <v>53</v>
      </c>
      <c r="G5" s="92"/>
      <c r="H5" s="92"/>
      <c r="I5" s="92"/>
    </row>
    <row r="6" spans="6:9" ht="12.75">
      <c r="F6" s="94" t="s">
        <v>54</v>
      </c>
      <c r="G6" s="94"/>
      <c r="H6" s="94"/>
      <c r="I6" s="94"/>
    </row>
    <row r="7" ht="12.75" customHeight="1"/>
    <row r="10" ht="14.25" customHeight="1"/>
    <row r="11" ht="12.75" hidden="1"/>
    <row r="12" spans="1:9" ht="30" customHeight="1">
      <c r="A12" s="90" t="s">
        <v>26</v>
      </c>
      <c r="B12" s="90"/>
      <c r="C12" s="90"/>
      <c r="D12" s="90"/>
      <c r="E12" s="90"/>
      <c r="F12" s="90"/>
      <c r="G12" s="90"/>
      <c r="H12" s="90"/>
      <c r="I12" s="90"/>
    </row>
    <row r="13" spans="1:8" ht="12.75" hidden="1">
      <c r="A13" s="91"/>
      <c r="B13" s="4"/>
      <c r="C13" s="10"/>
      <c r="D13" s="6"/>
      <c r="E13" s="6"/>
      <c r="F13" s="6"/>
      <c r="G13" s="14"/>
      <c r="H13" s="14"/>
    </row>
    <row r="14" spans="1:8" ht="12.75" hidden="1">
      <c r="A14" s="91"/>
      <c r="B14" s="4"/>
      <c r="C14" s="10"/>
      <c r="D14" s="8"/>
      <c r="E14" s="8"/>
      <c r="F14" s="8"/>
      <c r="G14" s="14"/>
      <c r="H14" s="14"/>
    </row>
    <row r="15" spans="1:8" ht="9.75" customHeight="1" hidden="1" thickBot="1">
      <c r="A15" s="20"/>
      <c r="B15" s="21"/>
      <c r="C15" s="22"/>
      <c r="D15" s="14"/>
      <c r="E15" s="14"/>
      <c r="F15" s="14"/>
      <c r="G15" s="14"/>
      <c r="H15" s="14"/>
    </row>
    <row r="16" spans="1:9" ht="12.75" hidden="1">
      <c r="A16" s="19"/>
      <c r="B16" s="15"/>
      <c r="C16" s="18"/>
      <c r="D16" s="14"/>
      <c r="E16" s="14"/>
      <c r="F16" s="14"/>
      <c r="G16" s="14"/>
      <c r="H16" s="14"/>
      <c r="I16" s="13" t="s">
        <v>5</v>
      </c>
    </row>
    <row r="17" spans="1:9" ht="13.5" thickBot="1">
      <c r="A17" s="19"/>
      <c r="B17" s="15"/>
      <c r="C17" s="18"/>
      <c r="D17" s="14"/>
      <c r="E17" s="14"/>
      <c r="F17" s="14"/>
      <c r="G17" s="14"/>
      <c r="H17" s="26"/>
      <c r="I17" s="26" t="s">
        <v>5</v>
      </c>
    </row>
    <row r="18" spans="1:9" ht="80.25" customHeight="1" thickBot="1">
      <c r="A18" s="86"/>
      <c r="B18" s="7"/>
      <c r="C18" s="30" t="s">
        <v>0</v>
      </c>
      <c r="D18" s="29" t="s">
        <v>1</v>
      </c>
      <c r="E18" s="29" t="s">
        <v>2</v>
      </c>
      <c r="F18" s="29" t="s">
        <v>3</v>
      </c>
      <c r="G18" s="29" t="s">
        <v>7</v>
      </c>
      <c r="H18" s="29" t="s">
        <v>10</v>
      </c>
      <c r="I18" s="28" t="s">
        <v>6</v>
      </c>
    </row>
    <row r="19" spans="1:9" ht="12.75" customHeight="1" hidden="1">
      <c r="A19" s="88"/>
      <c r="B19" s="2"/>
      <c r="D19" s="9"/>
      <c r="E19" s="9"/>
      <c r="F19" s="9"/>
      <c r="G19" s="14"/>
      <c r="H19" s="14"/>
      <c r="I19" s="17"/>
    </row>
    <row r="20" spans="1:9" ht="13.5" hidden="1" thickBot="1">
      <c r="A20" s="89"/>
      <c r="B20" s="2"/>
      <c r="C20" s="1"/>
      <c r="D20" s="6"/>
      <c r="E20" s="6"/>
      <c r="F20" s="6"/>
      <c r="G20" s="14"/>
      <c r="H20" s="14"/>
      <c r="I20" s="17"/>
    </row>
    <row r="21" spans="1:9" ht="13.5" hidden="1" thickBot="1">
      <c r="A21" s="89"/>
      <c r="B21" s="2"/>
      <c r="D21" s="6"/>
      <c r="E21" s="6"/>
      <c r="F21" s="6"/>
      <c r="G21" s="14"/>
      <c r="H21" s="14"/>
      <c r="I21" s="17"/>
    </row>
    <row r="22" spans="1:9" ht="14.25" customHeight="1">
      <c r="A22" s="12">
        <v>1</v>
      </c>
      <c r="B22" s="76"/>
      <c r="C22" s="27">
        <v>2</v>
      </c>
      <c r="D22" s="12">
        <v>3</v>
      </c>
      <c r="E22" s="31">
        <v>4</v>
      </c>
      <c r="F22" s="32">
        <v>5</v>
      </c>
      <c r="G22" s="33">
        <v>6</v>
      </c>
      <c r="H22" s="33">
        <v>7</v>
      </c>
      <c r="I22" s="34">
        <v>8</v>
      </c>
    </row>
    <row r="23" spans="1:9" ht="19.5" customHeight="1">
      <c r="A23" s="35" t="s">
        <v>8</v>
      </c>
      <c r="B23" s="77"/>
      <c r="C23" s="38">
        <f aca="true" t="shared" si="0" ref="C23:C31">D23+E23+F23+G23+H23+I23</f>
        <v>1591978</v>
      </c>
      <c r="D23" s="39">
        <f>SUM(D24:D63)-D25-D26-D27-D28-D29-D30-D37-D38-D43-D44-D45-D50-D51-D52-D53-D60-D61-D62-D63</f>
        <v>13917</v>
      </c>
      <c r="E23" s="39">
        <f>SUM(E24:E63)-E25-E26-E27-E28-E29-E30-E37-E38-E43-E44-E45-E50-E51-E52-E53-E55-E56-E57-E58-E60-E61-E62-E63</f>
        <v>1294107</v>
      </c>
      <c r="F23" s="39">
        <f>SUM(F24:F63)-F25-F26-F27-F28-F29-F30-F37-F38-F43-F44-F45-F50-F51-F52-F53-F60-F61-F62-F63</f>
        <v>214869</v>
      </c>
      <c r="G23" s="39">
        <f>SUM(G24:G63)-G25-G26-G27-G28-G29-G30-G37-G38-G43-G44-G45-G50-G51-G52-G53-G60-G61-G62-G63</f>
        <v>56766</v>
      </c>
      <c r="H23" s="39">
        <f>SUM(H24:H63)-H25-H26-H27-H28-H29-H30-H37-H38-H43-H44-H45-H50-H51-H52-H53-H60-H61-H62-H63</f>
        <v>0</v>
      </c>
      <c r="I23" s="39">
        <f>SUM(I24:I63)-I25-I26-I27-I28-I29-I30-I37-I38-I43-I44-I45-I50-I51-I52-I53-I60-I61-I62-I63</f>
        <v>12319</v>
      </c>
    </row>
    <row r="24" spans="1:9" ht="237" customHeight="1">
      <c r="A24" s="43" t="s">
        <v>22</v>
      </c>
      <c r="B24" s="54"/>
      <c r="C24" s="40">
        <f t="shared" si="0"/>
        <v>780405</v>
      </c>
      <c r="D24" s="44"/>
      <c r="E24" s="45">
        <f>E25+E28+E29+E30</f>
        <v>780405</v>
      </c>
      <c r="F24" s="46"/>
      <c r="G24" s="46"/>
      <c r="H24" s="46"/>
      <c r="I24" s="46"/>
    </row>
    <row r="25" spans="1:9" ht="17.25" customHeight="1">
      <c r="A25" s="47" t="s">
        <v>18</v>
      </c>
      <c r="B25" s="54"/>
      <c r="C25" s="40">
        <f t="shared" si="0"/>
        <v>749415</v>
      </c>
      <c r="D25" s="44"/>
      <c r="E25" s="45">
        <f>E26+E27</f>
        <v>749415</v>
      </c>
      <c r="F25" s="46"/>
      <c r="G25" s="46"/>
      <c r="H25" s="46"/>
      <c r="I25" s="46"/>
    </row>
    <row r="26" spans="1:9" ht="17.25" customHeight="1">
      <c r="A26" s="48" t="s">
        <v>19</v>
      </c>
      <c r="B26" s="54"/>
      <c r="C26" s="49">
        <f t="shared" si="0"/>
        <v>563624</v>
      </c>
      <c r="D26" s="50"/>
      <c r="E26" s="51">
        <v>563624</v>
      </c>
      <c r="F26" s="46"/>
      <c r="G26" s="46"/>
      <c r="H26" s="46"/>
      <c r="I26" s="46"/>
    </row>
    <row r="27" spans="1:9" ht="33" customHeight="1">
      <c r="A27" s="48" t="s">
        <v>20</v>
      </c>
      <c r="B27" s="54"/>
      <c r="C27" s="49">
        <f t="shared" si="0"/>
        <v>185791</v>
      </c>
      <c r="D27" s="50"/>
      <c r="E27" s="51">
        <v>185791</v>
      </c>
      <c r="F27" s="46"/>
      <c r="G27" s="46"/>
      <c r="H27" s="46"/>
      <c r="I27" s="46"/>
    </row>
    <row r="28" spans="1:9" ht="33.75" customHeight="1">
      <c r="A28" s="43" t="s">
        <v>11</v>
      </c>
      <c r="B28" s="54"/>
      <c r="C28" s="68">
        <f t="shared" si="0"/>
        <v>29471</v>
      </c>
      <c r="D28" s="44"/>
      <c r="E28" s="45">
        <v>29471</v>
      </c>
      <c r="F28" s="46"/>
      <c r="G28" s="46"/>
      <c r="H28" s="46"/>
      <c r="I28" s="46"/>
    </row>
    <row r="29" spans="1:9" ht="43.5" customHeight="1">
      <c r="A29" s="52" t="s">
        <v>12</v>
      </c>
      <c r="B29" s="54"/>
      <c r="C29" s="68">
        <f t="shared" si="0"/>
        <v>1245</v>
      </c>
      <c r="D29" s="44"/>
      <c r="E29" s="45">
        <v>1245</v>
      </c>
      <c r="F29" s="46"/>
      <c r="G29" s="46"/>
      <c r="H29" s="46"/>
      <c r="I29" s="46"/>
    </row>
    <row r="30" spans="1:9" ht="83.25" customHeight="1">
      <c r="A30" s="53" t="s">
        <v>13</v>
      </c>
      <c r="B30" s="54"/>
      <c r="C30" s="68">
        <f t="shared" si="0"/>
        <v>274</v>
      </c>
      <c r="D30" s="44"/>
      <c r="E30" s="45">
        <v>274</v>
      </c>
      <c r="F30" s="46"/>
      <c r="G30" s="46"/>
      <c r="H30" s="46"/>
      <c r="I30" s="46"/>
    </row>
    <row r="31" spans="1:9" ht="75.75" customHeight="1">
      <c r="A31" s="36" t="s">
        <v>21</v>
      </c>
      <c r="B31" s="54"/>
      <c r="C31" s="40">
        <f t="shared" si="0"/>
        <v>8494</v>
      </c>
      <c r="D31" s="44"/>
      <c r="E31" s="45">
        <v>8494</v>
      </c>
      <c r="F31" s="46"/>
      <c r="G31" s="46"/>
      <c r="H31" s="46"/>
      <c r="I31" s="46"/>
    </row>
    <row r="32" spans="1:9" ht="81" customHeight="1">
      <c r="A32" s="55" t="s">
        <v>23</v>
      </c>
      <c r="B32" s="78"/>
      <c r="C32" s="40">
        <f aca="true" t="shared" si="1" ref="C32:C66">D32+E32+F32+G32+H32+I32</f>
        <v>22972</v>
      </c>
      <c r="D32" s="56"/>
      <c r="E32" s="57"/>
      <c r="F32" s="58">
        <v>22972</v>
      </c>
      <c r="G32" s="58"/>
      <c r="H32" s="58"/>
      <c r="I32" s="58"/>
    </row>
    <row r="33" spans="1:9" ht="79.5" customHeight="1">
      <c r="A33" s="55" t="s">
        <v>24</v>
      </c>
      <c r="B33" s="78"/>
      <c r="C33" s="40">
        <f t="shared" si="1"/>
        <v>4952</v>
      </c>
      <c r="D33" s="57">
        <v>4952</v>
      </c>
      <c r="E33" s="57"/>
      <c r="F33" s="58"/>
      <c r="G33" s="58"/>
      <c r="H33" s="58"/>
      <c r="I33" s="58"/>
    </row>
    <row r="34" spans="1:9" ht="101.25" customHeight="1">
      <c r="A34" s="55" t="s">
        <v>25</v>
      </c>
      <c r="B34" s="54"/>
      <c r="C34" s="40">
        <f t="shared" si="1"/>
        <v>967</v>
      </c>
      <c r="D34" s="57">
        <v>967</v>
      </c>
      <c r="E34" s="57"/>
      <c r="F34" s="58"/>
      <c r="G34" s="58"/>
      <c r="H34" s="58"/>
      <c r="I34" s="58"/>
    </row>
    <row r="35" spans="1:9" ht="78" customHeight="1">
      <c r="A35" s="43" t="s">
        <v>27</v>
      </c>
      <c r="B35" s="54"/>
      <c r="C35" s="40">
        <f t="shared" si="1"/>
        <v>12319</v>
      </c>
      <c r="D35" s="57"/>
      <c r="E35" s="57"/>
      <c r="F35" s="58"/>
      <c r="G35" s="58"/>
      <c r="H35" s="58"/>
      <c r="I35" s="58">
        <v>12319</v>
      </c>
    </row>
    <row r="36" spans="1:9" ht="67.5" customHeight="1">
      <c r="A36" s="43" t="s">
        <v>28</v>
      </c>
      <c r="B36" s="79"/>
      <c r="C36" s="40">
        <f t="shared" si="1"/>
        <v>56766</v>
      </c>
      <c r="D36" s="59"/>
      <c r="E36" s="59"/>
      <c r="F36" s="59"/>
      <c r="G36" s="59">
        <f>G37+G38</f>
        <v>56766</v>
      </c>
      <c r="H36" s="59"/>
      <c r="I36" s="59"/>
    </row>
    <row r="37" spans="1:9" ht="23.25" customHeight="1">
      <c r="A37" s="60" t="s">
        <v>14</v>
      </c>
      <c r="B37" s="80"/>
      <c r="C37" s="68">
        <f t="shared" si="1"/>
        <v>47050</v>
      </c>
      <c r="D37" s="57"/>
      <c r="E37" s="57"/>
      <c r="F37" s="58"/>
      <c r="G37" s="58">
        <v>47050</v>
      </c>
      <c r="H37" s="58"/>
      <c r="I37" s="58"/>
    </row>
    <row r="38" spans="1:9" ht="24.75" customHeight="1">
      <c r="A38" s="60" t="s">
        <v>15</v>
      </c>
      <c r="B38" s="80"/>
      <c r="C38" s="68">
        <f t="shared" si="1"/>
        <v>9716</v>
      </c>
      <c r="D38" s="57"/>
      <c r="E38" s="57"/>
      <c r="F38" s="58"/>
      <c r="G38" s="58">
        <v>9716</v>
      </c>
      <c r="H38" s="58"/>
      <c r="I38" s="58"/>
    </row>
    <row r="39" spans="1:9" ht="111.75" customHeight="1">
      <c r="A39" s="55" t="s">
        <v>29</v>
      </c>
      <c r="B39" s="54"/>
      <c r="C39" s="40">
        <f t="shared" si="1"/>
        <v>33827</v>
      </c>
      <c r="D39" s="57"/>
      <c r="E39" s="57">
        <v>33827</v>
      </c>
      <c r="F39" s="58"/>
      <c r="G39" s="58"/>
      <c r="H39" s="58"/>
      <c r="I39" s="58"/>
    </row>
    <row r="40" spans="1:9" ht="67.5" customHeight="1">
      <c r="A40" s="43" t="s">
        <v>30</v>
      </c>
      <c r="B40" s="54"/>
      <c r="C40" s="40">
        <f t="shared" si="1"/>
        <v>331</v>
      </c>
      <c r="D40" s="57"/>
      <c r="E40" s="57">
        <v>331</v>
      </c>
      <c r="F40" s="58"/>
      <c r="G40" s="58"/>
      <c r="H40" s="58"/>
      <c r="I40" s="58"/>
    </row>
    <row r="41" spans="1:9" ht="91.5" customHeight="1">
      <c r="A41" s="55" t="s">
        <v>31</v>
      </c>
      <c r="B41" s="54"/>
      <c r="C41" s="40">
        <f t="shared" si="1"/>
        <v>4634</v>
      </c>
      <c r="D41" s="57"/>
      <c r="E41" s="57">
        <v>4634</v>
      </c>
      <c r="F41" s="58"/>
      <c r="G41" s="58"/>
      <c r="H41" s="58"/>
      <c r="I41" s="58"/>
    </row>
    <row r="42" spans="1:9" ht="91.5" customHeight="1">
      <c r="A42" s="55" t="s">
        <v>32</v>
      </c>
      <c r="B42" s="79"/>
      <c r="C42" s="40">
        <f t="shared" si="1"/>
        <v>39849</v>
      </c>
      <c r="D42" s="59"/>
      <c r="E42" s="59">
        <f>E43+E44+E45</f>
        <v>39849</v>
      </c>
      <c r="F42" s="59"/>
      <c r="G42" s="59"/>
      <c r="H42" s="59"/>
      <c r="I42" s="59"/>
    </row>
    <row r="43" spans="1:9" ht="72.75" customHeight="1">
      <c r="A43" s="60" t="s">
        <v>33</v>
      </c>
      <c r="B43" s="54"/>
      <c r="C43" s="68">
        <f t="shared" si="1"/>
        <v>37313</v>
      </c>
      <c r="D43" s="57"/>
      <c r="E43" s="57">
        <v>37313</v>
      </c>
      <c r="F43" s="58"/>
      <c r="G43" s="58"/>
      <c r="H43" s="58"/>
      <c r="I43" s="58"/>
    </row>
    <row r="44" spans="1:9" ht="79.5" customHeight="1">
      <c r="A44" s="61" t="s">
        <v>34</v>
      </c>
      <c r="B44" s="54"/>
      <c r="C44" s="68">
        <f t="shared" si="1"/>
        <v>1789</v>
      </c>
      <c r="D44" s="57"/>
      <c r="E44" s="57">
        <v>1789</v>
      </c>
      <c r="F44" s="58"/>
      <c r="G44" s="58"/>
      <c r="H44" s="58"/>
      <c r="I44" s="58"/>
    </row>
    <row r="45" spans="1:9" ht="72" customHeight="1">
      <c r="A45" s="61" t="s">
        <v>35</v>
      </c>
      <c r="B45" s="54"/>
      <c r="C45" s="68">
        <f t="shared" si="1"/>
        <v>747</v>
      </c>
      <c r="D45" s="57"/>
      <c r="E45" s="57">
        <v>747</v>
      </c>
      <c r="F45" s="58"/>
      <c r="G45" s="58"/>
      <c r="H45" s="58"/>
      <c r="I45" s="58"/>
    </row>
    <row r="46" spans="1:9" ht="68.25" customHeight="1">
      <c r="A46" s="43" t="s">
        <v>36</v>
      </c>
      <c r="B46" s="54"/>
      <c r="C46" s="40">
        <f t="shared" si="1"/>
        <v>0</v>
      </c>
      <c r="D46" s="57"/>
      <c r="E46" s="57"/>
      <c r="F46" s="58"/>
      <c r="G46" s="58"/>
      <c r="H46" s="58"/>
      <c r="I46" s="58"/>
    </row>
    <row r="47" spans="1:9" ht="69" customHeight="1">
      <c r="A47" s="43" t="s">
        <v>37</v>
      </c>
      <c r="B47" s="54"/>
      <c r="C47" s="40">
        <f t="shared" si="1"/>
        <v>7998</v>
      </c>
      <c r="D47" s="57">
        <v>7998</v>
      </c>
      <c r="E47" s="57"/>
      <c r="F47" s="58"/>
      <c r="G47" s="58"/>
      <c r="H47" s="58"/>
      <c r="I47" s="58"/>
    </row>
    <row r="48" spans="1:9" ht="45" customHeight="1">
      <c r="A48" s="43" t="s">
        <v>38</v>
      </c>
      <c r="B48" s="54"/>
      <c r="C48" s="40">
        <f t="shared" si="1"/>
        <v>191897</v>
      </c>
      <c r="D48" s="57"/>
      <c r="E48" s="57"/>
      <c r="F48" s="57">
        <v>191897</v>
      </c>
      <c r="G48" s="58"/>
      <c r="H48" s="58"/>
      <c r="I48" s="58"/>
    </row>
    <row r="49" spans="1:10" ht="147" customHeight="1">
      <c r="A49" s="55" t="s">
        <v>40</v>
      </c>
      <c r="B49" s="54"/>
      <c r="C49" s="40">
        <f t="shared" si="1"/>
        <v>11164</v>
      </c>
      <c r="D49" s="57"/>
      <c r="E49" s="57">
        <f>E50+E53</f>
        <v>11164</v>
      </c>
      <c r="F49" s="58"/>
      <c r="G49" s="58"/>
      <c r="H49" s="58"/>
      <c r="I49" s="58"/>
      <c r="J49" s="16"/>
    </row>
    <row r="50" spans="1:10" ht="21" customHeight="1">
      <c r="A50" s="43" t="s">
        <v>41</v>
      </c>
      <c r="B50" s="81"/>
      <c r="C50" s="68">
        <f t="shared" si="1"/>
        <v>10690</v>
      </c>
      <c r="D50" s="62"/>
      <c r="E50" s="57">
        <f>E51+E52</f>
        <v>10690</v>
      </c>
      <c r="F50" s="63"/>
      <c r="G50" s="58"/>
      <c r="H50" s="63"/>
      <c r="I50" s="58"/>
      <c r="J50" s="16"/>
    </row>
    <row r="51" spans="1:10" ht="21" customHeight="1">
      <c r="A51" s="64" t="s">
        <v>43</v>
      </c>
      <c r="B51" s="82"/>
      <c r="C51" s="65">
        <f t="shared" si="1"/>
        <v>8037</v>
      </c>
      <c r="D51" s="66"/>
      <c r="E51" s="67">
        <v>8037</v>
      </c>
      <c r="F51" s="63"/>
      <c r="G51" s="58"/>
      <c r="H51" s="63"/>
      <c r="I51" s="58"/>
      <c r="J51" s="16"/>
    </row>
    <row r="52" spans="1:10" ht="32.25" customHeight="1">
      <c r="A52" s="64" t="s">
        <v>42</v>
      </c>
      <c r="B52" s="82"/>
      <c r="C52" s="65">
        <f t="shared" si="1"/>
        <v>2653</v>
      </c>
      <c r="D52" s="66"/>
      <c r="E52" s="67">
        <v>2653</v>
      </c>
      <c r="F52" s="63"/>
      <c r="G52" s="58"/>
      <c r="H52" s="63"/>
      <c r="I52" s="58"/>
      <c r="J52" s="16"/>
    </row>
    <row r="53" spans="1:10" ht="29.25" customHeight="1">
      <c r="A53" s="43" t="s">
        <v>39</v>
      </c>
      <c r="B53" s="81"/>
      <c r="C53" s="68">
        <f t="shared" si="1"/>
        <v>474</v>
      </c>
      <c r="D53" s="62"/>
      <c r="E53" s="57">
        <v>474</v>
      </c>
      <c r="F53" s="63"/>
      <c r="G53" s="58"/>
      <c r="H53" s="63"/>
      <c r="I53" s="58"/>
      <c r="J53" s="16"/>
    </row>
    <row r="54" spans="1:10" ht="109.5" customHeight="1">
      <c r="A54" s="55" t="s">
        <v>44</v>
      </c>
      <c r="B54" s="54"/>
      <c r="C54" s="40">
        <f t="shared" si="1"/>
        <v>1619</v>
      </c>
      <c r="D54" s="57"/>
      <c r="E54" s="57">
        <f>E55+E58</f>
        <v>1619</v>
      </c>
      <c r="F54" s="58"/>
      <c r="G54" s="58"/>
      <c r="H54" s="58"/>
      <c r="I54" s="58"/>
      <c r="J54" s="16"/>
    </row>
    <row r="55" spans="1:10" ht="13.5" customHeight="1">
      <c r="A55" s="55" t="s">
        <v>47</v>
      </c>
      <c r="B55" s="54"/>
      <c r="C55" s="68">
        <f t="shared" si="1"/>
        <v>1556</v>
      </c>
      <c r="D55" s="57"/>
      <c r="E55" s="57">
        <f>E56+E57</f>
        <v>1556</v>
      </c>
      <c r="F55" s="58"/>
      <c r="G55" s="58"/>
      <c r="H55" s="58"/>
      <c r="I55" s="58"/>
      <c r="J55" s="16"/>
    </row>
    <row r="56" spans="1:10" ht="19.5" customHeight="1">
      <c r="A56" s="69" t="s">
        <v>45</v>
      </c>
      <c r="B56" s="83"/>
      <c r="C56" s="49">
        <f t="shared" si="1"/>
        <v>1247</v>
      </c>
      <c r="D56" s="67"/>
      <c r="E56" s="67">
        <v>1247</v>
      </c>
      <c r="F56" s="70"/>
      <c r="G56" s="70"/>
      <c r="H56" s="70"/>
      <c r="I56" s="70"/>
      <c r="J56" s="16"/>
    </row>
    <row r="57" spans="1:10" ht="24" customHeight="1">
      <c r="A57" s="64" t="s">
        <v>46</v>
      </c>
      <c r="B57" s="83"/>
      <c r="C57" s="49">
        <f t="shared" si="1"/>
        <v>309</v>
      </c>
      <c r="D57" s="67"/>
      <c r="E57" s="67">
        <v>309</v>
      </c>
      <c r="F57" s="70"/>
      <c r="G57" s="70"/>
      <c r="H57" s="70"/>
      <c r="I57" s="70"/>
      <c r="J57" s="16"/>
    </row>
    <row r="58" spans="1:10" ht="33.75" customHeight="1">
      <c r="A58" s="43" t="s">
        <v>16</v>
      </c>
      <c r="B58" s="54"/>
      <c r="C58" s="68">
        <f t="shared" si="1"/>
        <v>63</v>
      </c>
      <c r="D58" s="57"/>
      <c r="E58" s="57">
        <v>63</v>
      </c>
      <c r="F58" s="58"/>
      <c r="G58" s="58"/>
      <c r="H58" s="58"/>
      <c r="I58" s="70"/>
      <c r="J58" s="16"/>
    </row>
    <row r="59" spans="1:10" ht="126.75" customHeight="1">
      <c r="A59" s="55" t="s">
        <v>48</v>
      </c>
      <c r="B59" s="54"/>
      <c r="C59" s="40">
        <f t="shared" si="1"/>
        <v>413784</v>
      </c>
      <c r="D59" s="57"/>
      <c r="E59" s="57">
        <f>E60+E63</f>
        <v>413784</v>
      </c>
      <c r="F59" s="58"/>
      <c r="G59" s="58"/>
      <c r="H59" s="58"/>
      <c r="I59" s="70"/>
      <c r="J59" s="16"/>
    </row>
    <row r="60" spans="1:10" ht="18" customHeight="1">
      <c r="A60" s="55" t="s">
        <v>47</v>
      </c>
      <c r="B60" s="54"/>
      <c r="C60" s="68">
        <f t="shared" si="1"/>
        <v>404261</v>
      </c>
      <c r="D60" s="57"/>
      <c r="E60" s="57">
        <f>E61+E62</f>
        <v>404261</v>
      </c>
      <c r="F60" s="58"/>
      <c r="G60" s="58"/>
      <c r="H60" s="58"/>
      <c r="I60" s="70"/>
      <c r="J60" s="16"/>
    </row>
    <row r="61" spans="1:10" ht="20.25" customHeight="1">
      <c r="A61" s="69" t="s">
        <v>45</v>
      </c>
      <c r="B61" s="54"/>
      <c r="C61" s="49">
        <f t="shared" si="1"/>
        <v>324378</v>
      </c>
      <c r="D61" s="67"/>
      <c r="E61" s="67">
        <v>324378</v>
      </c>
      <c r="F61" s="70"/>
      <c r="G61" s="70"/>
      <c r="H61" s="70"/>
      <c r="I61" s="70"/>
      <c r="J61" s="16"/>
    </row>
    <row r="62" spans="1:10" ht="23.25" customHeight="1">
      <c r="A62" s="64" t="s">
        <v>46</v>
      </c>
      <c r="B62" s="54"/>
      <c r="C62" s="49">
        <f t="shared" si="1"/>
        <v>79883</v>
      </c>
      <c r="D62" s="67"/>
      <c r="E62" s="67">
        <v>79883</v>
      </c>
      <c r="F62" s="70"/>
      <c r="G62" s="70"/>
      <c r="H62" s="70"/>
      <c r="I62" s="70"/>
      <c r="J62" s="16"/>
    </row>
    <row r="63" spans="1:10" ht="33.75" customHeight="1">
      <c r="A63" s="43" t="s">
        <v>49</v>
      </c>
      <c r="B63" s="54"/>
      <c r="C63" s="68">
        <f t="shared" si="1"/>
        <v>9523</v>
      </c>
      <c r="D63" s="57"/>
      <c r="E63" s="57">
        <v>9523</v>
      </c>
      <c r="F63" s="58"/>
      <c r="G63" s="58"/>
      <c r="H63" s="58"/>
      <c r="I63" s="70"/>
      <c r="J63" s="16"/>
    </row>
    <row r="64" spans="1:9" ht="26.25" customHeight="1">
      <c r="A64" s="35" t="s">
        <v>4</v>
      </c>
      <c r="B64" s="77"/>
      <c r="C64" s="38">
        <f t="shared" si="1"/>
        <v>0</v>
      </c>
      <c r="D64" s="75">
        <f aca="true" t="shared" si="2" ref="D64:I64">D65</f>
        <v>0</v>
      </c>
      <c r="E64" s="75">
        <f t="shared" si="2"/>
        <v>0</v>
      </c>
      <c r="F64" s="75">
        <f t="shared" si="2"/>
        <v>0</v>
      </c>
      <c r="G64" s="75">
        <f t="shared" si="2"/>
        <v>0</v>
      </c>
      <c r="H64" s="75">
        <f t="shared" si="2"/>
        <v>0</v>
      </c>
      <c r="I64" s="75">
        <f t="shared" si="2"/>
        <v>0</v>
      </c>
    </row>
    <row r="65" spans="1:9" ht="49.5" customHeight="1" thickBot="1">
      <c r="A65" s="37" t="s">
        <v>17</v>
      </c>
      <c r="B65" s="84"/>
      <c r="C65" s="74">
        <f t="shared" si="1"/>
        <v>0</v>
      </c>
      <c r="D65" s="41"/>
      <c r="E65" s="41"/>
      <c r="F65" s="41"/>
      <c r="G65" s="41"/>
      <c r="H65" s="42"/>
      <c r="I65" s="41"/>
    </row>
    <row r="66" spans="1:9" ht="20.25" customHeight="1" thickBot="1">
      <c r="A66" s="87" t="s">
        <v>9</v>
      </c>
      <c r="B66" s="85"/>
      <c r="C66" s="71">
        <f t="shared" si="1"/>
        <v>1591978</v>
      </c>
      <c r="D66" s="72">
        <f aca="true" t="shared" si="3" ref="D66:I66">D23+D64</f>
        <v>13917</v>
      </c>
      <c r="E66" s="72">
        <f t="shared" si="3"/>
        <v>1294107</v>
      </c>
      <c r="F66" s="72">
        <f t="shared" si="3"/>
        <v>214869</v>
      </c>
      <c r="G66" s="72">
        <f t="shared" si="3"/>
        <v>56766</v>
      </c>
      <c r="H66" s="72">
        <f t="shared" si="3"/>
        <v>0</v>
      </c>
      <c r="I66" s="73">
        <f t="shared" si="3"/>
        <v>12319</v>
      </c>
    </row>
    <row r="67" spans="1:9" ht="30" customHeight="1">
      <c r="A67" s="24"/>
      <c r="B67" s="3"/>
      <c r="C67" s="23"/>
      <c r="D67" s="25"/>
      <c r="E67" s="25"/>
      <c r="F67" s="25"/>
      <c r="G67" s="25"/>
      <c r="H67" s="25"/>
      <c r="I67" s="25"/>
    </row>
  </sheetData>
  <sheetProtection/>
  <mergeCells count="7">
    <mergeCell ref="A19:A21"/>
    <mergeCell ref="F3:I3"/>
    <mergeCell ref="F4:I4"/>
    <mergeCell ref="F2:I2"/>
    <mergeCell ref="F6:I6"/>
    <mergeCell ref="A12:I12"/>
    <mergeCell ref="A13:A14"/>
  </mergeCells>
  <printOptions horizontalCentered="1"/>
  <pageMargins left="0" right="0" top="0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2013-10-21T11:14:07Z</cp:lastPrinted>
  <dcterms:created xsi:type="dcterms:W3CDTF">2006-09-20T04:39:57Z</dcterms:created>
  <dcterms:modified xsi:type="dcterms:W3CDTF">2013-11-29T06:18:02Z</dcterms:modified>
  <cp:category/>
  <cp:version/>
  <cp:contentType/>
  <cp:contentStatus/>
</cp:coreProperties>
</file>