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5600" windowHeight="9240" activeTab="0"/>
  </bookViews>
  <sheets>
    <sheet name="Результаты" sheetId="1" r:id="rId1"/>
  </sheets>
  <definedNames/>
  <calcPr fullCalcOnLoad="1"/>
</workbook>
</file>

<file path=xl/sharedStrings.xml><?xml version="1.0" encoding="utf-8"?>
<sst xmlns="http://schemas.openxmlformats.org/spreadsheetml/2006/main" count="250" uniqueCount="158">
  <si>
    <t xml:space="preserve">N п/п </t>
  </si>
  <si>
    <t xml:space="preserve">Планируемый объем финансирования на решение данной задачи (тыс. руб.)   </t>
  </si>
  <si>
    <t xml:space="preserve">Количественные и/или качественные целевые показатели, характеризующие достижение целей и решение задач </t>
  </si>
  <si>
    <t xml:space="preserve">Единица измерения  </t>
  </si>
  <si>
    <t xml:space="preserve">Планируемое значение показателя 
по годам реализации             </t>
  </si>
  <si>
    <t>Бюджет городского округа Электросталь Московской области</t>
  </si>
  <si>
    <t>Другие  источники</t>
  </si>
  <si>
    <t>2015 год</t>
  </si>
  <si>
    <t xml:space="preserve">2016 год </t>
  </si>
  <si>
    <t>2017 год</t>
  </si>
  <si>
    <t>2018 года</t>
  </si>
  <si>
    <t>2019 год</t>
  </si>
  <si>
    <t xml:space="preserve">1. </t>
  </si>
  <si>
    <t>рублей</t>
  </si>
  <si>
    <t>процент</t>
  </si>
  <si>
    <t>Доля розничных рынков и ярмарок в обороте розничной торговли</t>
  </si>
  <si>
    <t>Обеспеченность населения площадью торговых объектов</t>
  </si>
  <si>
    <t>Обеспеченность населения бытовыми услугами</t>
  </si>
  <si>
    <t>Объем инвестиций в основной капитал в отраслях торговли и бытовых услуг</t>
  </si>
  <si>
    <t>в том числе в услуги бань по программе "Сто бань Подмосковья"</t>
  </si>
  <si>
    <t>Объем платных услуг гостиниц и аналогичных средств размещения туристов</t>
  </si>
  <si>
    <t>млн.рублей</t>
  </si>
  <si>
    <t>Объем платных туристких услуг, оказанных населению</t>
  </si>
  <si>
    <t>да/нет</t>
  </si>
  <si>
    <t>Доля запросов граждан и организаций, исполненных муниципальным архивом в нормативные сроки, от общего числа исполненных запросов за отчетный период</t>
  </si>
  <si>
    <t>Доля архивныъх фондов муниципального архива, внесенных в общеотраслевую базу данных "Архивный фонд", от общего количества архивных фондов, хранящихся в муниципальном архиве</t>
  </si>
  <si>
    <t>Доля описей дел в муниципальном архиве, на которые создан фонд пользования в электронном виде, от общего количества описей дел в муниципальном авхиве</t>
  </si>
  <si>
    <t>Доля запросов, поступивших в электронном виде в муниципальные архивы, от общего числа запросов, поступивших за отчетный период</t>
  </si>
  <si>
    <t>Доля единиц хранения, включенных в автоматизированные информационно-поисковые системы муниципального архива, от общего количества единиц хранения</t>
  </si>
  <si>
    <t>процент от числа опрошенных</t>
  </si>
  <si>
    <t>Доля произведенных выплат по договорам пожизненного содержания граждан с иждивением от общего количества выплат, предусмотренных заключенными договорами пожизненного содержания граждан с иждивением</t>
  </si>
  <si>
    <t>Среднегодовая численность постоянного населения</t>
  </si>
  <si>
    <t>тыс.человек</t>
  </si>
  <si>
    <t xml:space="preserve">Доля  проведенных процедур закупок в общем количестве запланированных процедур закупок </t>
  </si>
  <si>
    <t>Поддержание доли выплаченных объемов денежного содержания и дополнительных выплат сотрудникам Администрации от запланированных к выплате</t>
  </si>
  <si>
    <t>кв.м на 
1000 человек</t>
  </si>
  <si>
    <t>млн. рублей</t>
  </si>
  <si>
    <t>Инвестиции в основной капитал за счет всех источников финансирования в ценах соответствующих лет, 
в том числе:</t>
  </si>
  <si>
    <t>Инвестиции в основной капитал (за исключением бюджетных средств) без инвестиций на строительство жилья</t>
  </si>
  <si>
    <t>Инвестиции в основной капитал за счет бюджетных средств</t>
  </si>
  <si>
    <t>Инвестиции в основной капитал, направленные на строительство жилья</t>
  </si>
  <si>
    <t>Количество рабочих мест в размером среднемесячной заработной платы выше пятикратной величины прожиточного минимума для трудоспособного населения в Московской области за предшествующий квартал</t>
  </si>
  <si>
    <t>единиц</t>
  </si>
  <si>
    <t>Количество созданных рабочих мест с размером среднемесячной заработной платы выше пятикратной величины прожиточного минимума для трудоспособного населения в Московской области за предшествующий квартал</t>
  </si>
  <si>
    <t>Темп роста отгруженных товаров собственного производства, выполненных работ и услуг собственными силами по промышленным видам деятельности</t>
  </si>
  <si>
    <t>В пределах средств, предусмотренных на основную деятельность ответственных за исполнение мероприятия</t>
  </si>
  <si>
    <t>рабочих мест на 1000 жителей</t>
  </si>
  <si>
    <t>да</t>
  </si>
  <si>
    <t xml:space="preserve">Доля граждан, получивших адресную материальную помощь, от общего числа обратившихся граждан и (или) имеющих право на ее получение
</t>
  </si>
  <si>
    <t>Среднемесячная начисленная заработная плата работников организаций, не относящихся к субъектам малого предпринимательства, средняя численность работников которых превышает 15 человек</t>
  </si>
  <si>
    <t>Удовлетворенность населения деятельностью органов местного самоуправления городского округа</t>
  </si>
  <si>
    <t>Доля архивных документов, хранящихся в муниципальном архиве в нормативных условиях, обеспечивающих их постоянное (вечное) хранение, в общем количестве документов в муниципальном архиве</t>
  </si>
  <si>
    <t>2.</t>
  </si>
  <si>
    <t>4.</t>
  </si>
  <si>
    <t>5.</t>
  </si>
  <si>
    <t xml:space="preserve">Задачи, направленные на достижение цели </t>
  </si>
  <si>
    <t xml:space="preserve">Обеспеченность услугами общественного питания </t>
  </si>
  <si>
    <t>посадочных мест на 1000 жителей</t>
  </si>
  <si>
    <t>Доля обоснованных, частично обоснованных жалоб в Федеральную антимонопольную службу (ФАС России) (от общего количества проведенных процедур)</t>
  </si>
  <si>
    <t>проценты</t>
  </si>
  <si>
    <t>Доля контрактов, заключенных по результатам несостоявшихся торгов, на которые не было подано заявок, либо заявки были отклонены, либо подана одна заявка (от общего количества контрактов)</t>
  </si>
  <si>
    <t>Доля экономии бюджетных денежных средств в результате проведения торгов от общей суммы объявленных торгов (за исключением несостоявшихся торгов)</t>
  </si>
  <si>
    <t>Доля несостоявшихся торгов, на которые не было подано заявок, либо заявки были отклонены, либо подана одна заявка (от общего количества процедур)</t>
  </si>
  <si>
    <t>Увеличение количества участников размещения заказа</t>
  </si>
  <si>
    <t>Количество участников в одной процедуре</t>
  </si>
  <si>
    <t>Наличие утвержденого Генерального плана городского округа</t>
  </si>
  <si>
    <t>Наличие в городском округе архитектурно-планировочных концепций по формированию привлекательного облика городов, создания и развития пешеходных зон и улиц</t>
  </si>
  <si>
    <t>Количество созданных рабочих мест, всего</t>
  </si>
  <si>
    <t>в процентах к предыдущему периоду</t>
  </si>
  <si>
    <t>Объем отгруженной продукции высокотехнологичных и наукоемких видов экономической деятельности по крупным и средним организациям</t>
  </si>
  <si>
    <t>3.</t>
  </si>
  <si>
    <t>Наличие в городском округе утвержденных Правил землепользования и застройки</t>
  </si>
  <si>
    <t>Планируемые результаты 
реализации муниципальной программы "Повышение эффективности деятельности органов местного самоуправления 
городского округа Электросталь Московской области" на 2015-2019 годы</t>
  </si>
  <si>
    <t>Формирование экологического мониторинга состояния природной среды</t>
  </si>
  <si>
    <t>Количество обследованных существующих и вновь выявленных радиационных аномалий</t>
  </si>
  <si>
    <t>доля</t>
  </si>
  <si>
    <t>100%*</t>
  </si>
  <si>
    <t>Количество радиологических исследований территории городского округа Электросталь Московской области</t>
  </si>
  <si>
    <t>Уменьшение негативного воздействия на окружающую среду от производственного процесса хозяйствующих субъектов (выбросы)</t>
  </si>
  <si>
    <t>тонн</t>
  </si>
  <si>
    <t>Уменьшение негативного воздействия на окружающую среду от производственного процесса хозяйствующих субъектов (сбросы ливневых сточных вод)</t>
  </si>
  <si>
    <r>
      <t>тыс м</t>
    </r>
    <r>
      <rPr>
        <sz val="9"/>
        <rFont val="Calibri"/>
        <family val="2"/>
      </rPr>
      <t>³</t>
    </r>
  </si>
  <si>
    <t>Количество участников, принявших участие в экологических мероприятиях</t>
  </si>
  <si>
    <t>чел</t>
  </si>
  <si>
    <t>Количество мероприятий экологической направленности</t>
  </si>
  <si>
    <t>едениц</t>
  </si>
  <si>
    <t>Формирование  и развитие системы непрерывного экологического образования, воспмтания и просвещения населения</t>
  </si>
  <si>
    <t>Количество участников, принявших участие в экологических конферециях, олимпиадах, проводимых на территории городского округа Электросталь Московской области</t>
  </si>
  <si>
    <t>человек</t>
  </si>
  <si>
    <t>1.</t>
  </si>
  <si>
    <t xml:space="preserve">Подпрограмма 3. Информирование населения о деятельности органов местного самоуправления городского округа Электросталь </t>
  </si>
  <si>
    <t>Подпрограмма 4. Развитие архивного дела.</t>
  </si>
  <si>
    <t>Подпрограмма 1. Создание условий для устойчивого социально-экономического развития 
городского округа Электросталь</t>
  </si>
  <si>
    <t>Подпрограмма 2. Охрана окружающей среды на территории городского округа Электросталь Московской области</t>
  </si>
  <si>
    <t>Подпрограмма 5. Развитие информационно-коммуникационных технологий для повышения эффективности процессов управления 
и создания благоприятных условий жизни и ведения бизнеса.</t>
  </si>
  <si>
    <t>Подпрограмма 7. Обеспечивающая подпрограмма.</t>
  </si>
  <si>
    <t>Подпрограмма 6. Развитие муниципальной службы в городском округе Электросталь.</t>
  </si>
  <si>
    <t>Развитие единой муниципальной информационно-коммуникационной инфраструктуры для нужд ОМСУ городского округа Электросталь Московской области, а также учреждений, находящихся в их ведении</t>
  </si>
  <si>
    <t>Доля граждан, использующих механизм получения государственных и муниципальных услуг в электронном виде, от численности трудоспособного населения муниципального образования</t>
  </si>
  <si>
    <t>Обеспечение работоспособности информационно-телекоммуникационной сети для нужд ОМСУ городского округа Электросталь  Московской области, подведомственных учреждений</t>
  </si>
  <si>
    <t>Доля объектов размещения работников ОМСУ муниципального образования (в том числе МФЦ), обеспеченных необходимыми телекоммуникационными сервисами, в том числе в рамках подключения к единой интегрированной мультисервисной телекоммуникационной сети</t>
  </si>
  <si>
    <t>Обеспечение защиты информации, безопасности информационных систем и баз данных, содержащих конфиденциальную информацию, в том числе персональные данные населения Московской области, включая проведение аттестации информационных систем на соответствие требованиям по информационной безопасности и защите данных</t>
  </si>
  <si>
    <t>Доля информационных систем ОМСУ муниципального образования, обеспеченных средствами защиты информации в соответствии с классом защиты обрабатываемой информации</t>
  </si>
  <si>
    <t>Развитие и поддержка межведомственной системы электронного документооборота городского округа Электросталь Московской области</t>
  </si>
  <si>
    <t>Доля документов служебной переписки ОМСУ муниципального образования, подведомственных им организаций и учреждений между собой, не содержащих персональные данные и конфиденциальные сведения и направляемых исключительно в электронном виде с использованием системы электронного документооборота и средств электронной подписи</t>
  </si>
  <si>
    <t>Внедрение автоматизированной системы управления бюджетным процессом в городском округе Электросталь Московской области в части исполнения местного бюджета</t>
  </si>
  <si>
    <t>Доля ОМСУ муниципального образования, использующих автоматизированные системы управления бюджетными процессами ОМСУ Московской области в части исполнения местных бюджетов</t>
  </si>
  <si>
    <t>Развитие базовой информационно-технологической инфраструктуры ОМСУ городского округа Электросталь Московской области</t>
  </si>
  <si>
    <t>Количество муниципальных услуг, оказываемых ОМСУ муниципального образования, а также находящимися в их ведении организациями и учреждениями, в рамках получения которых обеспечена возможность подачи документов в электронном виде</t>
  </si>
  <si>
    <t>количество</t>
  </si>
  <si>
    <t>Содействие привлечению инвестиций в развитие городского округа Электросталь Московской области</t>
  </si>
  <si>
    <t>Содействие развитию потребительского рынка товаров и услуг в городском округе Электросталь Московской области</t>
  </si>
  <si>
    <t>Формирование благоприятного облика городского округа Электросталь</t>
  </si>
  <si>
    <t>Оказание социальной помощи отдельным категориям граждан городского округа Электросталь</t>
  </si>
  <si>
    <t>Развитие конкуренции в городском округе Электросталь</t>
  </si>
  <si>
    <t>Повышение эффективности предоставления государственных и муниципальных услуг в сфере архивного дела</t>
  </si>
  <si>
    <t>Развитие материально-технической базы муниципального архива</t>
  </si>
  <si>
    <t>6.</t>
  </si>
  <si>
    <t>Обеспечение деятельности Администрации городского округа Электросталь Московской области и подведомственных Администрации городского округа Электросталь организаций и учреждений.</t>
  </si>
  <si>
    <t xml:space="preserve">В пределах средств,  предусмотренных на содержание муниципальных  органов городского округа Электросталь Московской области </t>
  </si>
  <si>
    <t xml:space="preserve">Доля выполненных мероприятий от общего  количества мероприятий, предусмотренных планом противодействия коррупции </t>
  </si>
  <si>
    <t xml:space="preserve">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 </t>
  </si>
  <si>
    <t>рубли</t>
  </si>
  <si>
    <t xml:space="preserve">Доля вакантных  должностей,  замещаемых  на основе конкурса от общего количества  назначений на должности на муниципальной службы </t>
  </si>
  <si>
    <t xml:space="preserve">Доля вакантных  должностей,  замещаемых  из кадрового резерва муниципального образования от  общего количества назначений на должности на муниципальной службы </t>
  </si>
  <si>
    <t>Доля муниципальных служащих,  прошедших обучение по программам профессиональной переподготовки  и повышение квалификации от общего  числа муниципальных  служащих</t>
  </si>
  <si>
    <t xml:space="preserve">Доля муниципальных  служащих,  прошедших ежегодную диспансеризацию от общего числа муниципальных служащих,  подлежащих диспансеризации  в отчетном  году </t>
  </si>
  <si>
    <r>
      <rPr>
        <sz val="10"/>
        <rFont val="Times New Roman"/>
        <family val="1"/>
      </rPr>
      <t xml:space="preserve">Повышение мотивации к исполнению должностных обязанностей муниципальных  служащих </t>
    </r>
  </si>
  <si>
    <r>
      <rPr>
        <sz val="10"/>
        <rFont val="Times New Roman"/>
        <family val="1"/>
      </rPr>
      <t xml:space="preserve">Развитие нормативной правовой базы по вопросам муниципальной службы </t>
    </r>
  </si>
  <si>
    <t xml:space="preserve">Совершенствова-ние мер по противодействию  коррупции на муниципальной службе по кадровым вопросам </t>
  </si>
  <si>
    <t>Совершенствова-ние формирования и подготовки кадрового резерва на муниципальной службе, резерва управленческих кадров в муниципальном образовании</t>
  </si>
  <si>
    <t xml:space="preserve">Совершенствова-ние профессиональ-ного развития муниципальных  служащих </t>
  </si>
  <si>
    <t xml:space="preserve">Доля муниципальных правовых актов разработанных и приведенных в соответствие с федеральным законодательством и законодательством Московской области по вопросам муниципальной службы </t>
  </si>
  <si>
    <t>* - доля существующих и вновь выявленных радиационных аномалий, территория которых подлежит реабилитации</t>
  </si>
  <si>
    <t>Освещение деятельности органов местного самоуправления городского округа Электросталь Московской области в печатных средствах массовой информации городского округа Электросталь Московской области</t>
  </si>
  <si>
    <t>процентов к базовому году</t>
  </si>
  <si>
    <t>Освещение деятельности органов местного самоуправления городского округа Электросталь Московской области в электронных средствах массовой информации городского округа Электросталь Московской области</t>
  </si>
  <si>
    <t>Информационная поддержка органов местного самоуправления городского округа Электросталь Московской области по социально значимым вопросам</t>
  </si>
  <si>
    <t>Показатель 1. Рост среднемесячного охвата целевой аудитории (совершеннолетние жители муниципального образования Московской области (18+) печатными средствами массовой информации</t>
  </si>
  <si>
    <t>Показатель 2. Рост среднемесячного охвата целевой аудитории (совершеннолетние жители муниципального образования Московской области (18+) электронными средствами массовой информации</t>
  </si>
  <si>
    <t>Показатель 3. Рост тематических информационных кампаний, охваченных социальной рекламой на рекламных носителях наружной рекламы на территории городского округа Электросталь Московской области</t>
  </si>
  <si>
    <t>Повышение эффективности использования, охраны, защиты и воспроизводства лесов.</t>
  </si>
  <si>
    <t>Доля земель, занятых городскими лесами, в которых проведены мероприятия по очистке от сухостойных и упавших деревьев</t>
  </si>
  <si>
    <t>доля**</t>
  </si>
  <si>
    <t>Протяжённость минерализованных полос, ежегодно созданных  в городских лесах</t>
  </si>
  <si>
    <t>км</t>
  </si>
  <si>
    <t>не менее 30 км</t>
  </si>
  <si>
    <t>Протяжённость просек, очищенных от кустарника и мелколесья для проезда пожарной техники</t>
  </si>
  <si>
    <t>м</t>
  </si>
  <si>
    <t xml:space="preserve">не менее 350 </t>
  </si>
  <si>
    <t>Санитарная  обработка береговых линий водоемов</t>
  </si>
  <si>
    <t>Доля обработанных площадей прибрежных зон к общей площади прибрежных зон водоемов</t>
  </si>
  <si>
    <t>доля***</t>
  </si>
  <si>
    <t>** - доля территории  всего леса, рассположенного в границах городского округа к  территории на которой произведены мероприятия</t>
  </si>
  <si>
    <t>*** -  доля площади обработанной территории к общей площади водоемов</t>
  </si>
  <si>
    <t>Базовое значение показателя 
(на начало реализации подпро-граммы)</t>
  </si>
  <si>
    <t>Приложение № 1
к муниципальной программе "Повышение эффективности деятельности органов местного самоуправления городского округа Электросталь Московской области" на 2015-2019 годы</t>
  </si>
  <si>
    <t>Улучшение экологической обстановки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</si>
</sst>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"/>
    <numFmt numFmtId="169" formatCode="0.000"/>
    <numFmt numFmtId="170" formatCode="0.0"/>
    <numFmt numFmtId="171" formatCode="_-* #,##0.0_р_._-;\-* #,##0.0_р_._-;_-* &quot;-&quot;??_р_._-;_-@_-"/>
    <numFmt numFmtId="172" formatCode="_-* #,##0_р_._-;\-* #,##0_р_._-;_-* &quot;-&quot;??_р_._-;_-@_-"/>
    <numFmt numFmtId="173" formatCode="0.00000"/>
    <numFmt numFmtId="174" formatCode="_-* #,##0.000_р_._-;\-* #,##0.000_р_._-;_-* &quot;-&quot;??_р_._-;_-@_-"/>
    <numFmt numFmtId="175" formatCode="_-* #,##0.0000_р_._-;\-* #,##0.0000_р_._-;_-* &quot;-&quot;??_р_._-;_-@_-"/>
    <numFmt numFmtId="176" formatCode="_-* #,##0.00000_р_._-;\-* #,##0.00000_р_._-;_-* &quot;-&quot;??_р_._-;_-@_-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u val="single"/>
      <sz val="10"/>
      <color indexed="36"/>
      <name val="Arial Cyr"/>
      <family val="0"/>
    </font>
    <font>
      <sz val="9"/>
      <color indexed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8"/>
      <color indexed="10"/>
      <name val="Times New Roman"/>
      <family val="1"/>
    </font>
    <font>
      <sz val="9"/>
      <name val="Calibri"/>
      <family val="2"/>
    </font>
    <font>
      <b/>
      <sz val="10"/>
      <color indexed="10"/>
      <name val="Times New Roman"/>
      <family val="1"/>
    </font>
    <font>
      <sz val="9"/>
      <color indexed="8"/>
      <name val="Times New Roman"/>
      <family val="1"/>
    </font>
    <font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14">
    <xf numFmtId="0" fontId="0" fillId="0" borderId="0" xfId="0" applyAlignment="1">
      <alignment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center"/>
    </xf>
    <xf numFmtId="0" fontId="21" fillId="0" borderId="11" xfId="0" applyFont="1" applyBorder="1" applyAlignment="1">
      <alignment horizontal="left" vertical="top" wrapText="1"/>
    </xf>
    <xf numFmtId="0" fontId="24" fillId="0" borderId="0" xfId="0" applyFont="1" applyAlignment="1">
      <alignment horizontal="center" vertical="center"/>
    </xf>
    <xf numFmtId="0" fontId="21" fillId="0" borderId="11" xfId="0" applyFont="1" applyBorder="1" applyAlignment="1">
      <alignment horizontal="center" vertical="top"/>
    </xf>
    <xf numFmtId="0" fontId="21" fillId="0" borderId="11" xfId="0" applyFont="1" applyBorder="1" applyAlignment="1">
      <alignment horizontal="center" vertical="top" wrapText="1"/>
    </xf>
    <xf numFmtId="0" fontId="25" fillId="0" borderId="11" xfId="0" applyFont="1" applyBorder="1" applyAlignment="1">
      <alignment horizontal="center" vertical="top" wrapText="1"/>
    </xf>
    <xf numFmtId="0" fontId="21" fillId="0" borderId="11" xfId="0" applyFont="1" applyBorder="1" applyAlignment="1">
      <alignment vertical="top" wrapText="1"/>
    </xf>
    <xf numFmtId="0" fontId="21" fillId="0" borderId="12" xfId="0" applyFont="1" applyBorder="1" applyAlignment="1">
      <alignment horizontal="center" vertical="top" wrapText="1"/>
    </xf>
    <xf numFmtId="3" fontId="21" fillId="0" borderId="11" xfId="0" applyNumberFormat="1" applyFont="1" applyBorder="1" applyAlignment="1">
      <alignment horizontal="center" vertical="top"/>
    </xf>
    <xf numFmtId="172" fontId="21" fillId="0" borderId="11" xfId="60" applyNumberFormat="1" applyFont="1" applyBorder="1" applyAlignment="1">
      <alignment horizontal="center" vertical="top"/>
    </xf>
    <xf numFmtId="0" fontId="21" fillId="0" borderId="11" xfId="0" applyFont="1" applyFill="1" applyBorder="1" applyAlignment="1">
      <alignment horizontal="left" vertical="top" wrapText="1"/>
    </xf>
    <xf numFmtId="0" fontId="22" fillId="0" borderId="0" xfId="0" applyFont="1" applyAlignment="1">
      <alignment horizontal="left" vertical="center"/>
    </xf>
    <xf numFmtId="0" fontId="21" fillId="0" borderId="11" xfId="0" applyFont="1" applyFill="1" applyBorder="1" applyAlignment="1">
      <alignment horizontal="center" vertical="top" wrapText="1"/>
    </xf>
    <xf numFmtId="0" fontId="21" fillId="0" borderId="11" xfId="0" applyFont="1" applyFill="1" applyBorder="1" applyAlignment="1">
      <alignment horizontal="center" vertical="top"/>
    </xf>
    <xf numFmtId="0" fontId="21" fillId="0" borderId="0" xfId="0" applyFont="1" applyFill="1" applyAlignment="1">
      <alignment horizontal="center" vertical="center"/>
    </xf>
    <xf numFmtId="0" fontId="21" fillId="0" borderId="13" xfId="0" applyFont="1" applyFill="1" applyBorder="1" applyAlignment="1">
      <alignment horizontal="center" vertical="top" wrapText="1"/>
    </xf>
    <xf numFmtId="0" fontId="21" fillId="0" borderId="13" xfId="0" applyFont="1" applyFill="1" applyBorder="1" applyAlignment="1">
      <alignment horizontal="left" vertical="top" wrapText="1"/>
    </xf>
    <xf numFmtId="0" fontId="21" fillId="0" borderId="13" xfId="0" applyFont="1" applyFill="1" applyBorder="1" applyAlignment="1">
      <alignment horizontal="center" vertical="top"/>
    </xf>
    <xf numFmtId="0" fontId="27" fillId="0" borderId="0" xfId="0" applyFont="1" applyAlignment="1">
      <alignment horizontal="center" vertical="center"/>
    </xf>
    <xf numFmtId="0" fontId="21" fillId="0" borderId="12" xfId="0" applyFont="1" applyBorder="1" applyAlignment="1">
      <alignment horizontal="left" vertical="top" wrapText="1"/>
    </xf>
    <xf numFmtId="0" fontId="21" fillId="0" borderId="12" xfId="0" applyFont="1" applyBorder="1" applyAlignment="1">
      <alignment horizontal="center" vertical="top"/>
    </xf>
    <xf numFmtId="0" fontId="21" fillId="0" borderId="11" xfId="0" applyFont="1" applyBorder="1" applyAlignment="1">
      <alignment horizontal="left" vertical="top" wrapText="1" indent="1"/>
    </xf>
    <xf numFmtId="170" fontId="21" fillId="0" borderId="11" xfId="0" applyNumberFormat="1" applyFont="1" applyBorder="1" applyAlignment="1">
      <alignment horizontal="center" vertical="top"/>
    </xf>
    <xf numFmtId="170" fontId="21" fillId="0" borderId="11" xfId="0" applyNumberFormat="1" applyFont="1" applyBorder="1" applyAlignment="1">
      <alignment horizontal="center" vertical="top" wrapText="1"/>
    </xf>
    <xf numFmtId="0" fontId="21" fillId="0" borderId="11" xfId="0" applyFont="1" applyBorder="1" applyAlignment="1">
      <alignment horizontal="left" vertical="center" wrapText="1"/>
    </xf>
    <xf numFmtId="0" fontId="21" fillId="0" borderId="11" xfId="0" applyFont="1" applyBorder="1" applyAlignment="1">
      <alignment horizontal="center" vertical="center"/>
    </xf>
    <xf numFmtId="170" fontId="21" fillId="0" borderId="11" xfId="0" applyNumberFormat="1" applyFont="1" applyBorder="1" applyAlignment="1">
      <alignment horizontal="center" vertical="center"/>
    </xf>
    <xf numFmtId="3" fontId="21" fillId="0" borderId="11" xfId="0" applyNumberFormat="1" applyFont="1" applyBorder="1" applyAlignment="1">
      <alignment horizontal="center" vertical="top" wrapText="1"/>
    </xf>
    <xf numFmtId="0" fontId="21" fillId="0" borderId="13" xfId="0" applyFont="1" applyBorder="1" applyAlignment="1">
      <alignment horizontal="center" vertical="top" wrapText="1"/>
    </xf>
    <xf numFmtId="0" fontId="21" fillId="0" borderId="13" xfId="0" applyFont="1" applyBorder="1" applyAlignment="1">
      <alignment vertical="top" wrapText="1"/>
    </xf>
    <xf numFmtId="0" fontId="21" fillId="24" borderId="13" xfId="0" applyFont="1" applyFill="1" applyBorder="1" applyAlignment="1">
      <alignment vertical="top" wrapText="1"/>
    </xf>
    <xf numFmtId="0" fontId="21" fillId="24" borderId="13" xfId="0" applyFont="1" applyFill="1" applyBorder="1" applyAlignment="1">
      <alignment horizontal="center" vertical="center" wrapText="1"/>
    </xf>
    <xf numFmtId="9" fontId="21" fillId="24" borderId="13" xfId="0" applyNumberFormat="1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4" xfId="0" applyFont="1" applyBorder="1" applyAlignment="1">
      <alignment vertical="top" wrapText="1"/>
    </xf>
    <xf numFmtId="0" fontId="25" fillId="24" borderId="11" xfId="0" applyFont="1" applyFill="1" applyBorder="1" applyAlignment="1">
      <alignment vertical="top" wrapText="1"/>
    </xf>
    <xf numFmtId="0" fontId="21" fillId="24" borderId="11" xfId="0" applyFont="1" applyFill="1" applyBorder="1" applyAlignment="1">
      <alignment horizontal="center" vertical="center" wrapText="1"/>
    </xf>
    <xf numFmtId="0" fontId="21" fillId="24" borderId="11" xfId="0" applyFont="1" applyFill="1" applyBorder="1" applyAlignment="1">
      <alignment horizontal="center" vertical="center"/>
    </xf>
    <xf numFmtId="0" fontId="29" fillId="24" borderId="15" xfId="0" applyFont="1" applyFill="1" applyBorder="1" applyAlignment="1">
      <alignment vertical="top" wrapText="1"/>
    </xf>
    <xf numFmtId="4" fontId="25" fillId="24" borderId="11" xfId="0" applyNumberFormat="1" applyFont="1" applyFill="1" applyBorder="1" applyAlignment="1">
      <alignment horizontal="center" vertical="top" wrapText="1"/>
    </xf>
    <xf numFmtId="4" fontId="25" fillId="24" borderId="12" xfId="0" applyNumberFormat="1" applyFont="1" applyFill="1" applyBorder="1" applyAlignment="1">
      <alignment horizontal="center" vertical="top" wrapText="1"/>
    </xf>
    <xf numFmtId="0" fontId="25" fillId="24" borderId="13" xfId="0" applyFont="1" applyFill="1" applyBorder="1" applyAlignment="1">
      <alignment horizontal="center" vertical="top" wrapText="1"/>
    </xf>
    <xf numFmtId="0" fontId="25" fillId="24" borderId="11" xfId="0" applyFont="1" applyFill="1" applyBorder="1" applyAlignment="1">
      <alignment horizontal="center" vertical="top" wrapText="1"/>
    </xf>
    <xf numFmtId="0" fontId="21" fillId="24" borderId="11" xfId="0" applyFont="1" applyFill="1" applyBorder="1" applyAlignment="1">
      <alignment horizontal="left" vertical="top" wrapText="1"/>
    </xf>
    <xf numFmtId="0" fontId="21" fillId="24" borderId="11" xfId="0" applyFont="1" applyFill="1" applyBorder="1" applyAlignment="1">
      <alignment vertical="top" wrapText="1"/>
    </xf>
    <xf numFmtId="0" fontId="21" fillId="24" borderId="14" xfId="0" applyFont="1" applyFill="1" applyBorder="1" applyAlignment="1">
      <alignment vertical="top" wrapText="1"/>
    </xf>
    <xf numFmtId="0" fontId="21" fillId="24" borderId="12" xfId="0" applyFont="1" applyFill="1" applyBorder="1" applyAlignment="1">
      <alignment vertical="top" wrapText="1"/>
    </xf>
    <xf numFmtId="0" fontId="21" fillId="24" borderId="11" xfId="0" applyFont="1" applyFill="1" applyBorder="1" applyAlignment="1">
      <alignment horizontal="center" vertical="top" wrapText="1"/>
    </xf>
    <xf numFmtId="0" fontId="21" fillId="24" borderId="13" xfId="0" applyFont="1" applyFill="1" applyBorder="1" applyAlignment="1">
      <alignment horizontal="center" vertical="top" wrapText="1"/>
    </xf>
    <xf numFmtId="10" fontId="21" fillId="0" borderId="11" xfId="0" applyNumberFormat="1" applyFont="1" applyBorder="1" applyAlignment="1">
      <alignment horizontal="center" vertical="center"/>
    </xf>
    <xf numFmtId="0" fontId="30" fillId="0" borderId="11" xfId="0" applyFont="1" applyBorder="1" applyAlignment="1">
      <alignment horizontal="left" vertical="center" wrapText="1"/>
    </xf>
    <xf numFmtId="0" fontId="30" fillId="0" borderId="11" xfId="0" applyFont="1" applyBorder="1" applyAlignment="1">
      <alignment horizontal="center" vertical="center" wrapText="1"/>
    </xf>
    <xf numFmtId="9" fontId="30" fillId="0" borderId="11" xfId="0" applyNumberFormat="1" applyFont="1" applyBorder="1" applyAlignment="1">
      <alignment horizontal="center" vertical="center" wrapText="1"/>
    </xf>
    <xf numFmtId="0" fontId="30" fillId="0" borderId="11" xfId="0" applyFont="1" applyBorder="1" applyAlignment="1">
      <alignment horizontal="left" vertical="top" wrapText="1"/>
    </xf>
    <xf numFmtId="0" fontId="31" fillId="0" borderId="0" xfId="0" applyFont="1" applyAlignment="1">
      <alignment horizontal="left"/>
    </xf>
    <xf numFmtId="0" fontId="21" fillId="0" borderId="11" xfId="0" applyFont="1" applyBorder="1" applyAlignment="1">
      <alignment horizontal="center" vertical="top" wrapText="1"/>
    </xf>
    <xf numFmtId="0" fontId="21" fillId="0" borderId="13" xfId="0" applyFont="1" applyBorder="1" applyAlignment="1">
      <alignment horizontal="center" vertical="top" wrapText="1"/>
    </xf>
    <xf numFmtId="0" fontId="21" fillId="0" borderId="15" xfId="0" applyFont="1" applyBorder="1" applyAlignment="1">
      <alignment horizontal="center" vertical="top" wrapText="1"/>
    </xf>
    <xf numFmtId="0" fontId="21" fillId="0" borderId="12" xfId="0" applyFont="1" applyBorder="1" applyAlignment="1">
      <alignment horizontal="center" vertical="top" wrapText="1"/>
    </xf>
    <xf numFmtId="0" fontId="21" fillId="0" borderId="13" xfId="0" applyFont="1" applyBorder="1" applyAlignment="1">
      <alignment horizontal="left" vertical="top" wrapText="1"/>
    </xf>
    <xf numFmtId="0" fontId="21" fillId="0" borderId="15" xfId="0" applyFont="1" applyBorder="1" applyAlignment="1">
      <alignment horizontal="left" vertical="top" wrapText="1"/>
    </xf>
    <xf numFmtId="0" fontId="21" fillId="0" borderId="12" xfId="0" applyFont="1" applyBorder="1" applyAlignment="1">
      <alignment horizontal="left" vertical="top" wrapText="1"/>
    </xf>
    <xf numFmtId="0" fontId="26" fillId="0" borderId="14" xfId="0" applyFont="1" applyFill="1" applyBorder="1" applyAlignment="1">
      <alignment horizontal="center" vertical="top" wrapText="1"/>
    </xf>
    <xf numFmtId="0" fontId="26" fillId="0" borderId="16" xfId="0" applyFont="1" applyFill="1" applyBorder="1" applyAlignment="1">
      <alignment horizontal="center" vertical="top" wrapText="1"/>
    </xf>
    <xf numFmtId="0" fontId="26" fillId="0" borderId="17" xfId="0" applyFont="1" applyFill="1" applyBorder="1" applyAlignment="1">
      <alignment horizontal="center" vertical="top" wrapText="1"/>
    </xf>
    <xf numFmtId="0" fontId="21" fillId="0" borderId="13" xfId="0" applyFont="1" applyFill="1" applyBorder="1" applyAlignment="1">
      <alignment horizontal="center" vertical="top" wrapText="1"/>
    </xf>
    <xf numFmtId="0" fontId="21" fillId="0" borderId="15" xfId="0" applyFont="1" applyFill="1" applyBorder="1" applyAlignment="1">
      <alignment horizontal="center" vertical="top" wrapText="1"/>
    </xf>
    <xf numFmtId="0" fontId="21" fillId="0" borderId="12" xfId="0" applyFont="1" applyFill="1" applyBorder="1" applyAlignment="1">
      <alignment horizontal="center" vertical="top" wrapText="1"/>
    </xf>
    <xf numFmtId="0" fontId="21" fillId="0" borderId="13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top"/>
    </xf>
    <xf numFmtId="0" fontId="21" fillId="0" borderId="13" xfId="0" applyFont="1" applyFill="1" applyBorder="1" applyAlignment="1">
      <alignment horizontal="left" vertical="top" wrapText="1"/>
    </xf>
    <xf numFmtId="0" fontId="21" fillId="0" borderId="12" xfId="0" applyFont="1" applyFill="1" applyBorder="1" applyAlignment="1">
      <alignment horizontal="left" vertical="top" wrapText="1"/>
    </xf>
    <xf numFmtId="0" fontId="21" fillId="0" borderId="11" xfId="0" applyFont="1" applyFill="1" applyBorder="1" applyAlignment="1">
      <alignment horizontal="center" vertical="top" wrapText="1"/>
    </xf>
    <xf numFmtId="0" fontId="21" fillId="24" borderId="13" xfId="0" applyFont="1" applyFill="1" applyBorder="1" applyAlignment="1">
      <alignment horizontal="left" vertical="top" wrapText="1"/>
    </xf>
    <xf numFmtId="0" fontId="21" fillId="24" borderId="12" xfId="0" applyFont="1" applyFill="1" applyBorder="1" applyAlignment="1">
      <alignment horizontal="left" vertical="top" wrapText="1"/>
    </xf>
    <xf numFmtId="0" fontId="25" fillId="24" borderId="13" xfId="0" applyFont="1" applyFill="1" applyBorder="1" applyAlignment="1">
      <alignment horizontal="left" vertical="top" wrapText="1"/>
    </xf>
    <xf numFmtId="0" fontId="25" fillId="24" borderId="15" xfId="0" applyFont="1" applyFill="1" applyBorder="1" applyAlignment="1">
      <alignment horizontal="left" vertical="top" wrapText="1"/>
    </xf>
    <xf numFmtId="0" fontId="25" fillId="24" borderId="12" xfId="0" applyFont="1" applyFill="1" applyBorder="1" applyAlignment="1">
      <alignment horizontal="left" vertical="top" wrapText="1"/>
    </xf>
    <xf numFmtId="0" fontId="21" fillId="24" borderId="15" xfId="0" applyFont="1" applyFill="1" applyBorder="1" applyAlignment="1">
      <alignment horizontal="left" vertical="top" wrapText="1"/>
    </xf>
    <xf numFmtId="0" fontId="26" fillId="0" borderId="14" xfId="0" applyFont="1" applyBorder="1" applyAlignment="1">
      <alignment horizontal="center" vertical="top" wrapText="1"/>
    </xf>
    <xf numFmtId="0" fontId="26" fillId="0" borderId="16" xfId="0" applyFont="1" applyBorder="1" applyAlignment="1">
      <alignment horizontal="center" vertical="top" wrapText="1"/>
    </xf>
    <xf numFmtId="0" fontId="26" fillId="0" borderId="17" xfId="0" applyFont="1" applyBorder="1" applyAlignment="1">
      <alignment horizontal="center" vertical="top" wrapText="1"/>
    </xf>
    <xf numFmtId="0" fontId="21" fillId="0" borderId="13" xfId="0" applyFont="1" applyBorder="1" applyAlignment="1">
      <alignment horizontal="left" vertical="top"/>
    </xf>
    <xf numFmtId="0" fontId="21" fillId="0" borderId="12" xfId="0" applyFont="1" applyBorder="1" applyAlignment="1">
      <alignment horizontal="left" vertical="top"/>
    </xf>
    <xf numFmtId="0" fontId="21" fillId="0" borderId="15" xfId="0" applyFont="1" applyFill="1" applyBorder="1" applyAlignment="1">
      <alignment horizontal="left" vertical="top" wrapText="1"/>
    </xf>
    <xf numFmtId="0" fontId="22" fillId="0" borderId="14" xfId="0" applyFont="1" applyBorder="1" applyAlignment="1">
      <alignment horizontal="center" vertical="top" wrapText="1"/>
    </xf>
    <xf numFmtId="0" fontId="22" fillId="0" borderId="16" xfId="0" applyFont="1" applyBorder="1" applyAlignment="1">
      <alignment horizontal="center" vertical="top" wrapText="1"/>
    </xf>
    <xf numFmtId="0" fontId="22" fillId="0" borderId="17" xfId="0" applyFont="1" applyBorder="1" applyAlignment="1">
      <alignment horizontal="center" vertical="top" wrapText="1"/>
    </xf>
    <xf numFmtId="0" fontId="21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172" fontId="21" fillId="0" borderId="13" xfId="60" applyNumberFormat="1" applyFont="1" applyBorder="1" applyAlignment="1">
      <alignment horizontal="center" vertical="top" readingOrder="1"/>
    </xf>
    <xf numFmtId="172" fontId="21" fillId="0" borderId="12" xfId="60" applyNumberFormat="1" applyFont="1" applyBorder="1" applyAlignment="1">
      <alignment horizontal="center" vertical="top" readingOrder="1"/>
    </xf>
    <xf numFmtId="172" fontId="21" fillId="0" borderId="13" xfId="60" applyNumberFormat="1" applyFont="1" applyBorder="1" applyAlignment="1">
      <alignment horizontal="left" vertical="top"/>
    </xf>
    <xf numFmtId="172" fontId="21" fillId="0" borderId="12" xfId="60" applyNumberFormat="1" applyFont="1" applyBorder="1" applyAlignment="1">
      <alignment horizontal="left" vertical="top"/>
    </xf>
    <xf numFmtId="0" fontId="21" fillId="0" borderId="0" xfId="0" applyFont="1" applyAlignment="1">
      <alignment horizontal="left" vertical="center"/>
    </xf>
    <xf numFmtId="0" fontId="21" fillId="0" borderId="18" xfId="0" applyFont="1" applyBorder="1" applyAlignment="1">
      <alignment horizontal="left" vertical="center"/>
    </xf>
    <xf numFmtId="0" fontId="26" fillId="0" borderId="19" xfId="0" applyFont="1" applyFill="1" applyBorder="1" applyAlignment="1">
      <alignment horizontal="center" vertical="top" wrapText="1"/>
    </xf>
    <xf numFmtId="0" fontId="26" fillId="0" borderId="18" xfId="0" applyFont="1" applyFill="1" applyBorder="1" applyAlignment="1">
      <alignment horizontal="center" vertical="top" wrapText="1"/>
    </xf>
    <xf numFmtId="0" fontId="26" fillId="0" borderId="20" xfId="0" applyFont="1" applyFill="1" applyBorder="1" applyAlignment="1">
      <alignment horizontal="center" vertical="top" wrapText="1"/>
    </xf>
    <xf numFmtId="0" fontId="25" fillId="0" borderId="13" xfId="0" applyFont="1" applyBorder="1" applyAlignment="1">
      <alignment horizontal="center" vertical="top"/>
    </xf>
    <xf numFmtId="0" fontId="25" fillId="0" borderId="15" xfId="0" applyFont="1" applyBorder="1" applyAlignment="1">
      <alignment horizontal="center" vertical="top"/>
    </xf>
    <xf numFmtId="0" fontId="25" fillId="0" borderId="12" xfId="0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1"/>
  <sheetViews>
    <sheetView tabSelected="1" zoomScale="85" zoomScaleNormal="85" zoomScalePageLayoutView="0" workbookViewId="0" topLeftCell="A1">
      <selection activeCell="H1" sqref="H1:L1"/>
    </sheetView>
  </sheetViews>
  <sheetFormatPr defaultColWidth="9.00390625" defaultRowHeight="12.75"/>
  <cols>
    <col min="1" max="1" width="4.75390625" style="26" customWidth="1"/>
    <col min="2" max="2" width="16.75390625" style="10" customWidth="1"/>
    <col min="3" max="3" width="16.125" style="10" customWidth="1"/>
    <col min="4" max="4" width="10.375" style="10" bestFit="1" customWidth="1"/>
    <col min="5" max="5" width="19.75390625" style="10" customWidth="1"/>
    <col min="6" max="6" width="12.00390625" style="10" customWidth="1"/>
    <col min="7" max="7" width="10.75390625" style="10" customWidth="1"/>
    <col min="8" max="8" width="12.00390625" style="10" customWidth="1"/>
    <col min="9" max="12" width="11.25390625" style="10" bestFit="1" customWidth="1"/>
    <col min="13" max="13" width="9.625" style="10" customWidth="1"/>
    <col min="14" max="16384" width="9.125" style="10" customWidth="1"/>
  </cols>
  <sheetData>
    <row r="1" spans="1:12" s="2" customFormat="1" ht="54" customHeight="1">
      <c r="A1" s="1"/>
      <c r="B1" s="19"/>
      <c r="H1" s="98" t="s">
        <v>156</v>
      </c>
      <c r="I1" s="99"/>
      <c r="J1" s="99"/>
      <c r="K1" s="99"/>
      <c r="L1" s="99"/>
    </row>
    <row r="2" spans="1:12" s="6" customFormat="1" ht="14.25" customHeight="1">
      <c r="A2" s="5"/>
      <c r="H2" s="3"/>
      <c r="I2" s="4"/>
      <c r="J2" s="4"/>
      <c r="K2" s="4"/>
      <c r="L2" s="4"/>
    </row>
    <row r="3" spans="1:12" s="6" customFormat="1" ht="52.5" customHeight="1">
      <c r="A3" s="100" t="s">
        <v>72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</row>
    <row r="4" spans="1:12" s="2" customFormat="1" ht="15" customHeight="1">
      <c r="A4" s="1"/>
      <c r="H4" s="7"/>
      <c r="I4" s="8"/>
      <c r="J4" s="8"/>
      <c r="K4" s="8"/>
      <c r="L4" s="8"/>
    </row>
    <row r="5" spans="1:12" s="2" customFormat="1" ht="39" customHeight="1">
      <c r="A5" s="63" t="s">
        <v>0</v>
      </c>
      <c r="B5" s="63" t="s">
        <v>55</v>
      </c>
      <c r="C5" s="63" t="s">
        <v>1</v>
      </c>
      <c r="D5" s="63"/>
      <c r="E5" s="63" t="s">
        <v>2</v>
      </c>
      <c r="F5" s="63" t="s">
        <v>3</v>
      </c>
      <c r="G5" s="63" t="s">
        <v>155</v>
      </c>
      <c r="H5" s="63" t="s">
        <v>4</v>
      </c>
      <c r="I5" s="63"/>
      <c r="J5" s="63"/>
      <c r="K5" s="63"/>
      <c r="L5" s="63"/>
    </row>
    <row r="6" spans="1:12" s="2" customFormat="1" ht="49.5" customHeight="1">
      <c r="A6" s="63"/>
      <c r="B6" s="63"/>
      <c r="C6" s="12" t="s">
        <v>5</v>
      </c>
      <c r="D6" s="12" t="s">
        <v>6</v>
      </c>
      <c r="E6" s="63"/>
      <c r="F6" s="63"/>
      <c r="G6" s="63"/>
      <c r="H6" s="12" t="s">
        <v>7</v>
      </c>
      <c r="I6" s="12" t="s">
        <v>8</v>
      </c>
      <c r="J6" s="12" t="s">
        <v>9</v>
      </c>
      <c r="K6" s="12" t="s">
        <v>10</v>
      </c>
      <c r="L6" s="12" t="s">
        <v>11</v>
      </c>
    </row>
    <row r="7" spans="1:12" s="2" customFormat="1" ht="12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12">
        <v>11</v>
      </c>
      <c r="L7" s="12">
        <v>12</v>
      </c>
    </row>
    <row r="8" spans="1:12" s="2" customFormat="1" ht="36">
      <c r="A8" s="63"/>
      <c r="B8" s="63"/>
      <c r="C8" s="63"/>
      <c r="D8" s="63"/>
      <c r="E8" s="9" t="s">
        <v>31</v>
      </c>
      <c r="F8" s="12" t="s">
        <v>32</v>
      </c>
      <c r="G8" s="16">
        <v>157848</v>
      </c>
      <c r="H8" s="17">
        <v>158819</v>
      </c>
      <c r="I8" s="17">
        <v>159821</v>
      </c>
      <c r="J8" s="17">
        <v>160879</v>
      </c>
      <c r="K8" s="17">
        <f>J8+900</f>
        <v>161779</v>
      </c>
      <c r="L8" s="17">
        <f>K8+900</f>
        <v>162679</v>
      </c>
    </row>
    <row r="9" spans="1:12" s="2" customFormat="1" ht="66" customHeight="1">
      <c r="A9" s="63"/>
      <c r="B9" s="63"/>
      <c r="C9" s="63"/>
      <c r="D9" s="63"/>
      <c r="E9" s="27" t="s">
        <v>50</v>
      </c>
      <c r="F9" s="15" t="s">
        <v>29</v>
      </c>
      <c r="G9" s="28">
        <v>22.47</v>
      </c>
      <c r="H9" s="28">
        <v>30</v>
      </c>
      <c r="I9" s="28">
        <v>35</v>
      </c>
      <c r="J9" s="28">
        <v>40</v>
      </c>
      <c r="K9" s="28">
        <v>45</v>
      </c>
      <c r="L9" s="28">
        <v>50</v>
      </c>
    </row>
    <row r="10" spans="1:12" s="2" customFormat="1" ht="33" customHeight="1">
      <c r="A10" s="89" t="s">
        <v>92</v>
      </c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1"/>
    </row>
    <row r="11" spans="1:12" ht="126.75" customHeight="1">
      <c r="A11" s="64" t="s">
        <v>12</v>
      </c>
      <c r="B11" s="67" t="s">
        <v>110</v>
      </c>
      <c r="C11" s="64" t="s">
        <v>45</v>
      </c>
      <c r="D11" s="64"/>
      <c r="E11" s="14" t="s">
        <v>49</v>
      </c>
      <c r="F11" s="12" t="s">
        <v>13</v>
      </c>
      <c r="G11" s="12">
        <v>38291.9</v>
      </c>
      <c r="H11" s="12">
        <v>42748.5</v>
      </c>
      <c r="I11" s="12">
        <v>48169.7</v>
      </c>
      <c r="J11" s="12">
        <v>54033.3</v>
      </c>
      <c r="K11" s="12">
        <v>59463.6</v>
      </c>
      <c r="L11" s="12">
        <v>65380.3</v>
      </c>
    </row>
    <row r="12" spans="1:12" ht="77.25" customHeight="1">
      <c r="A12" s="65"/>
      <c r="B12" s="68"/>
      <c r="C12" s="65"/>
      <c r="D12" s="65"/>
      <c r="E12" s="14" t="s">
        <v>37</v>
      </c>
      <c r="F12" s="12" t="s">
        <v>21</v>
      </c>
      <c r="G12" s="12">
        <v>7758</v>
      </c>
      <c r="H12" s="12">
        <v>8830.7</v>
      </c>
      <c r="I12" s="12">
        <v>9298.7</v>
      </c>
      <c r="J12" s="12">
        <v>9745.1</v>
      </c>
      <c r="K12" s="12">
        <v>10212.8</v>
      </c>
      <c r="L12" s="12">
        <v>10703</v>
      </c>
    </row>
    <row r="13" spans="1:12" ht="77.25" customHeight="1">
      <c r="A13" s="65"/>
      <c r="B13" s="68"/>
      <c r="C13" s="65"/>
      <c r="D13" s="65"/>
      <c r="E13" s="29" t="s">
        <v>38</v>
      </c>
      <c r="F13" s="12" t="s">
        <v>21</v>
      </c>
      <c r="G13" s="11">
        <v>6107.6</v>
      </c>
      <c r="H13" s="11">
        <v>7526.5</v>
      </c>
      <c r="I13" s="11">
        <v>8207.7</v>
      </c>
      <c r="J13" s="11">
        <v>8792.2</v>
      </c>
      <c r="K13" s="30">
        <v>9215.2</v>
      </c>
      <c r="L13" s="30">
        <v>9658.4</v>
      </c>
    </row>
    <row r="14" spans="1:12" ht="40.5" customHeight="1">
      <c r="A14" s="65"/>
      <c r="B14" s="68"/>
      <c r="C14" s="65"/>
      <c r="D14" s="65"/>
      <c r="E14" s="29" t="s">
        <v>39</v>
      </c>
      <c r="F14" s="12" t="s">
        <v>21</v>
      </c>
      <c r="G14" s="12">
        <v>379.3</v>
      </c>
      <c r="H14" s="12">
        <v>458</v>
      </c>
      <c r="I14" s="12">
        <v>200</v>
      </c>
      <c r="J14" s="12">
        <v>19</v>
      </c>
      <c r="K14" s="12">
        <v>19</v>
      </c>
      <c r="L14" s="12">
        <v>19</v>
      </c>
    </row>
    <row r="15" spans="1:12" ht="48.75" customHeight="1">
      <c r="A15" s="65"/>
      <c r="B15" s="68"/>
      <c r="C15" s="65"/>
      <c r="D15" s="65"/>
      <c r="E15" s="29" t="s">
        <v>40</v>
      </c>
      <c r="F15" s="12" t="s">
        <v>21</v>
      </c>
      <c r="G15" s="31">
        <v>1271.1</v>
      </c>
      <c r="H15" s="31">
        <v>846.2</v>
      </c>
      <c r="I15" s="31">
        <v>891</v>
      </c>
      <c r="J15" s="31">
        <v>933.8</v>
      </c>
      <c r="K15" s="31">
        <v>978.6</v>
      </c>
      <c r="L15" s="31">
        <v>1025.6</v>
      </c>
    </row>
    <row r="16" spans="1:12" ht="132" customHeight="1">
      <c r="A16" s="65"/>
      <c r="B16" s="68"/>
      <c r="C16" s="65"/>
      <c r="D16" s="65"/>
      <c r="E16" s="9" t="s">
        <v>41</v>
      </c>
      <c r="F16" s="12" t="s">
        <v>42</v>
      </c>
      <c r="G16" s="12">
        <v>6500</v>
      </c>
      <c r="H16" s="12">
        <f>G16+H18</f>
        <v>6610</v>
      </c>
      <c r="I16" s="12">
        <f>H16+I18</f>
        <v>6730</v>
      </c>
      <c r="J16" s="12">
        <f>I16+J18</f>
        <v>6860</v>
      </c>
      <c r="K16" s="12">
        <f>J16+K18</f>
        <v>7000</v>
      </c>
      <c r="L16" s="12">
        <f>K16+L18</f>
        <v>7150</v>
      </c>
    </row>
    <row r="17" spans="1:12" ht="27" customHeight="1">
      <c r="A17" s="65"/>
      <c r="B17" s="68"/>
      <c r="C17" s="65"/>
      <c r="D17" s="65"/>
      <c r="E17" s="14" t="s">
        <v>67</v>
      </c>
      <c r="F17" s="12" t="s">
        <v>42</v>
      </c>
      <c r="G17" s="12">
        <v>400</v>
      </c>
      <c r="H17" s="12">
        <v>467</v>
      </c>
      <c r="I17" s="12">
        <v>700</v>
      </c>
      <c r="J17" s="12">
        <v>700</v>
      </c>
      <c r="K17" s="12">
        <v>700</v>
      </c>
      <c r="L17" s="12">
        <v>700</v>
      </c>
    </row>
    <row r="18" spans="1:12" ht="132" customHeight="1">
      <c r="A18" s="65"/>
      <c r="B18" s="68"/>
      <c r="C18" s="65"/>
      <c r="D18" s="65"/>
      <c r="E18" s="14" t="s">
        <v>43</v>
      </c>
      <c r="F18" s="12" t="s">
        <v>42</v>
      </c>
      <c r="G18" s="12">
        <v>100</v>
      </c>
      <c r="H18" s="12">
        <v>110</v>
      </c>
      <c r="I18" s="12">
        <v>120</v>
      </c>
      <c r="J18" s="12">
        <v>130</v>
      </c>
      <c r="K18" s="12">
        <v>140</v>
      </c>
      <c r="L18" s="12">
        <v>150</v>
      </c>
    </row>
    <row r="19" spans="1:12" ht="96.75" customHeight="1">
      <c r="A19" s="65"/>
      <c r="B19" s="68"/>
      <c r="C19" s="65"/>
      <c r="D19" s="65"/>
      <c r="E19" s="14" t="s">
        <v>44</v>
      </c>
      <c r="F19" s="12" t="s">
        <v>68</v>
      </c>
      <c r="G19" s="12">
        <v>110</v>
      </c>
      <c r="H19" s="12">
        <v>111.3</v>
      </c>
      <c r="I19" s="12">
        <v>109.9</v>
      </c>
      <c r="J19" s="12">
        <v>109</v>
      </c>
      <c r="K19" s="12">
        <v>109</v>
      </c>
      <c r="L19" s="12">
        <v>109</v>
      </c>
    </row>
    <row r="20" spans="1:12" ht="89.25" customHeight="1">
      <c r="A20" s="66"/>
      <c r="B20" s="69"/>
      <c r="C20" s="66"/>
      <c r="D20" s="66"/>
      <c r="E20" s="32" t="s">
        <v>69</v>
      </c>
      <c r="F20" s="33" t="s">
        <v>21</v>
      </c>
      <c r="G20" s="33">
        <v>5220.8</v>
      </c>
      <c r="H20" s="34">
        <v>5538.74672</v>
      </c>
      <c r="I20" s="34">
        <f>H20*1.03</f>
        <v>5704.909121600001</v>
      </c>
      <c r="J20" s="34">
        <f>I20*1.03</f>
        <v>5876.056395248001</v>
      </c>
      <c r="K20" s="34">
        <f>J20*1.03</f>
        <v>6052.3380871054405</v>
      </c>
      <c r="L20" s="34">
        <f>K20*1.03</f>
        <v>6233.908229718604</v>
      </c>
    </row>
    <row r="21" spans="1:12" ht="38.25" customHeight="1">
      <c r="A21" s="64" t="s">
        <v>52</v>
      </c>
      <c r="B21" s="67" t="s">
        <v>111</v>
      </c>
      <c r="C21" s="64" t="s">
        <v>45</v>
      </c>
      <c r="D21" s="64">
        <v>0</v>
      </c>
      <c r="E21" s="14" t="s">
        <v>15</v>
      </c>
      <c r="F21" s="12" t="s">
        <v>14</v>
      </c>
      <c r="G21" s="12">
        <v>3</v>
      </c>
      <c r="H21" s="12">
        <v>3.1</v>
      </c>
      <c r="I21" s="12">
        <v>3.2</v>
      </c>
      <c r="J21" s="12">
        <v>3.3</v>
      </c>
      <c r="K21" s="12">
        <v>3.4</v>
      </c>
      <c r="L21" s="11">
        <v>3.4</v>
      </c>
    </row>
    <row r="22" spans="1:12" ht="40.5" customHeight="1">
      <c r="A22" s="65"/>
      <c r="B22" s="68"/>
      <c r="C22" s="65"/>
      <c r="D22" s="65"/>
      <c r="E22" s="14" t="s">
        <v>16</v>
      </c>
      <c r="F22" s="12" t="s">
        <v>35</v>
      </c>
      <c r="G22" s="12">
        <v>1180</v>
      </c>
      <c r="H22" s="12">
        <v>1307</v>
      </c>
      <c r="I22" s="12">
        <v>1335</v>
      </c>
      <c r="J22" s="12">
        <v>1390</v>
      </c>
      <c r="K22" s="12">
        <v>1410</v>
      </c>
      <c r="L22" s="11">
        <v>1425</v>
      </c>
    </row>
    <row r="23" spans="1:12" ht="40.5" customHeight="1">
      <c r="A23" s="65"/>
      <c r="B23" s="68"/>
      <c r="C23" s="65"/>
      <c r="D23" s="65"/>
      <c r="E23" s="14" t="s">
        <v>56</v>
      </c>
      <c r="F23" s="12" t="s">
        <v>57</v>
      </c>
      <c r="G23" s="12">
        <v>36</v>
      </c>
      <c r="H23" s="12">
        <v>37.2</v>
      </c>
      <c r="I23" s="12">
        <v>38.5</v>
      </c>
      <c r="J23" s="12">
        <v>39</v>
      </c>
      <c r="K23" s="12">
        <v>41</v>
      </c>
      <c r="L23" s="11">
        <v>42.2</v>
      </c>
    </row>
    <row r="24" spans="1:12" ht="39" customHeight="1">
      <c r="A24" s="65"/>
      <c r="B24" s="68"/>
      <c r="C24" s="65"/>
      <c r="D24" s="65"/>
      <c r="E24" s="14" t="s">
        <v>17</v>
      </c>
      <c r="F24" s="12" t="s">
        <v>46</v>
      </c>
      <c r="G24" s="12">
        <v>4.4</v>
      </c>
      <c r="H24" s="12">
        <v>4.8</v>
      </c>
      <c r="I24" s="12">
        <v>5.1</v>
      </c>
      <c r="J24" s="12">
        <v>5.3</v>
      </c>
      <c r="K24" s="12">
        <v>5.4</v>
      </c>
      <c r="L24" s="12">
        <v>5.6</v>
      </c>
    </row>
    <row r="25" spans="1:12" ht="49.5" customHeight="1">
      <c r="A25" s="65"/>
      <c r="B25" s="68"/>
      <c r="C25" s="65"/>
      <c r="D25" s="65"/>
      <c r="E25" s="14" t="s">
        <v>18</v>
      </c>
      <c r="F25" s="12" t="s">
        <v>36</v>
      </c>
      <c r="G25" s="12">
        <v>5008</v>
      </c>
      <c r="H25" s="35">
        <v>560</v>
      </c>
      <c r="I25" s="35">
        <v>320</v>
      </c>
      <c r="J25" s="12">
        <v>180</v>
      </c>
      <c r="K25" s="12">
        <v>180</v>
      </c>
      <c r="L25" s="12">
        <v>180</v>
      </c>
    </row>
    <row r="26" spans="1:12" ht="49.5" customHeight="1">
      <c r="A26" s="65"/>
      <c r="B26" s="68"/>
      <c r="C26" s="65"/>
      <c r="D26" s="65"/>
      <c r="E26" s="29" t="s">
        <v>19</v>
      </c>
      <c r="F26" s="12" t="s">
        <v>13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</row>
    <row r="27" spans="1:12" s="2" customFormat="1" ht="48.75" customHeight="1">
      <c r="A27" s="65"/>
      <c r="B27" s="68"/>
      <c r="C27" s="65"/>
      <c r="D27" s="65"/>
      <c r="E27" s="14" t="s">
        <v>20</v>
      </c>
      <c r="F27" s="12" t="s">
        <v>21</v>
      </c>
      <c r="G27" s="12">
        <v>62.09</v>
      </c>
      <c r="H27" s="12">
        <v>62.71</v>
      </c>
      <c r="I27" s="12">
        <v>62.74</v>
      </c>
      <c r="J27" s="12">
        <v>63.05</v>
      </c>
      <c r="K27" s="12">
        <v>63.55</v>
      </c>
      <c r="L27" s="12">
        <v>64</v>
      </c>
    </row>
    <row r="28" spans="1:12" s="2" customFormat="1" ht="36.75" customHeight="1">
      <c r="A28" s="66"/>
      <c r="B28" s="69"/>
      <c r="C28" s="66"/>
      <c r="D28" s="66"/>
      <c r="E28" s="14" t="s">
        <v>22</v>
      </c>
      <c r="F28" s="12" t="s">
        <v>21</v>
      </c>
      <c r="G28" s="12">
        <v>0.285</v>
      </c>
      <c r="H28" s="12">
        <v>0.296</v>
      </c>
      <c r="I28" s="12">
        <v>0.301</v>
      </c>
      <c r="J28" s="12">
        <v>0.307</v>
      </c>
      <c r="K28" s="12">
        <v>0.313</v>
      </c>
      <c r="L28" s="12">
        <v>0.319</v>
      </c>
    </row>
    <row r="29" spans="1:12" s="2" customFormat="1" ht="37.5" customHeight="1">
      <c r="A29" s="64" t="s">
        <v>70</v>
      </c>
      <c r="B29" s="67" t="s">
        <v>112</v>
      </c>
      <c r="C29" s="64">
        <v>16000</v>
      </c>
      <c r="D29" s="64">
        <v>0</v>
      </c>
      <c r="E29" s="14" t="s">
        <v>65</v>
      </c>
      <c r="F29" s="12" t="s">
        <v>23</v>
      </c>
      <c r="G29" s="12" t="s">
        <v>47</v>
      </c>
      <c r="H29" s="12" t="s">
        <v>47</v>
      </c>
      <c r="I29" s="12" t="s">
        <v>47</v>
      </c>
      <c r="J29" s="12" t="s">
        <v>47</v>
      </c>
      <c r="K29" s="12" t="s">
        <v>47</v>
      </c>
      <c r="L29" s="12" t="s">
        <v>47</v>
      </c>
    </row>
    <row r="30" spans="1:12" s="2" customFormat="1" ht="52.5" customHeight="1">
      <c r="A30" s="65"/>
      <c r="B30" s="68"/>
      <c r="C30" s="65"/>
      <c r="D30" s="65"/>
      <c r="E30" s="14" t="s">
        <v>71</v>
      </c>
      <c r="F30" s="12" t="s">
        <v>23</v>
      </c>
      <c r="G30" s="12" t="s">
        <v>47</v>
      </c>
      <c r="H30" s="12" t="s">
        <v>47</v>
      </c>
      <c r="I30" s="12" t="s">
        <v>47</v>
      </c>
      <c r="J30" s="12" t="s">
        <v>47</v>
      </c>
      <c r="K30" s="12" t="s">
        <v>47</v>
      </c>
      <c r="L30" s="12" t="s">
        <v>47</v>
      </c>
    </row>
    <row r="31" spans="1:12" s="2" customFormat="1" ht="114.75" customHeight="1">
      <c r="A31" s="66"/>
      <c r="B31" s="68"/>
      <c r="C31" s="65"/>
      <c r="D31" s="65"/>
      <c r="E31" s="14" t="s">
        <v>66</v>
      </c>
      <c r="F31" s="12" t="s">
        <v>23</v>
      </c>
      <c r="G31" s="12" t="s">
        <v>47</v>
      </c>
      <c r="H31" s="12" t="s">
        <v>47</v>
      </c>
      <c r="I31" s="12" t="s">
        <v>47</v>
      </c>
      <c r="J31" s="12" t="s">
        <v>47</v>
      </c>
      <c r="K31" s="12" t="s">
        <v>47</v>
      </c>
      <c r="L31" s="12" t="s">
        <v>47</v>
      </c>
    </row>
    <row r="32" spans="1:12" s="22" customFormat="1" ht="90.75" customHeight="1">
      <c r="A32" s="73" t="s">
        <v>53</v>
      </c>
      <c r="B32" s="80" t="s">
        <v>113</v>
      </c>
      <c r="C32" s="73">
        <v>46263</v>
      </c>
      <c r="D32" s="73">
        <v>0</v>
      </c>
      <c r="E32" s="18" t="s">
        <v>48</v>
      </c>
      <c r="F32" s="20" t="s">
        <v>14</v>
      </c>
      <c r="G32" s="21">
        <v>100</v>
      </c>
      <c r="H32" s="21">
        <v>100</v>
      </c>
      <c r="I32" s="21">
        <v>100</v>
      </c>
      <c r="J32" s="21">
        <v>100</v>
      </c>
      <c r="K32" s="21">
        <v>100</v>
      </c>
      <c r="L32" s="21">
        <v>100</v>
      </c>
    </row>
    <row r="33" spans="1:12" s="22" customFormat="1" ht="126" customHeight="1">
      <c r="A33" s="75"/>
      <c r="B33" s="81"/>
      <c r="C33" s="75"/>
      <c r="D33" s="75"/>
      <c r="E33" s="24" t="s">
        <v>30</v>
      </c>
      <c r="F33" s="23" t="s">
        <v>14</v>
      </c>
      <c r="G33" s="25">
        <v>100</v>
      </c>
      <c r="H33" s="25">
        <v>100</v>
      </c>
      <c r="I33" s="25">
        <v>100</v>
      </c>
      <c r="J33" s="25">
        <v>100</v>
      </c>
      <c r="K33" s="25">
        <v>100</v>
      </c>
      <c r="L33" s="25">
        <v>100</v>
      </c>
    </row>
    <row r="34" spans="1:12" s="22" customFormat="1" ht="84" customHeight="1">
      <c r="A34" s="73" t="s">
        <v>54</v>
      </c>
      <c r="B34" s="80" t="s">
        <v>114</v>
      </c>
      <c r="C34" s="73" t="s">
        <v>45</v>
      </c>
      <c r="D34" s="73">
        <v>0</v>
      </c>
      <c r="E34" s="14" t="s">
        <v>58</v>
      </c>
      <c r="F34" s="12" t="s">
        <v>59</v>
      </c>
      <c r="G34" s="12">
        <v>5.7</v>
      </c>
      <c r="H34" s="12">
        <v>1.3</v>
      </c>
      <c r="I34" s="12">
        <v>1.2</v>
      </c>
      <c r="J34" s="12">
        <v>1.2</v>
      </c>
      <c r="K34" s="12">
        <v>1.2</v>
      </c>
      <c r="L34" s="12">
        <v>1.2</v>
      </c>
    </row>
    <row r="35" spans="1:12" s="22" customFormat="1" ht="121.5" customHeight="1">
      <c r="A35" s="74"/>
      <c r="B35" s="94"/>
      <c r="C35" s="74"/>
      <c r="D35" s="74"/>
      <c r="E35" s="14" t="s">
        <v>60</v>
      </c>
      <c r="F35" s="12" t="s">
        <v>59</v>
      </c>
      <c r="G35" s="12">
        <v>21.5</v>
      </c>
      <c r="H35" s="12">
        <v>8.5</v>
      </c>
      <c r="I35" s="12">
        <v>8</v>
      </c>
      <c r="J35" s="12">
        <v>7.8</v>
      </c>
      <c r="K35" s="12">
        <v>7.5</v>
      </c>
      <c r="L35" s="12">
        <v>7.5</v>
      </c>
    </row>
    <row r="36" spans="1:12" s="22" customFormat="1" ht="96.75" customHeight="1">
      <c r="A36" s="74"/>
      <c r="B36" s="94"/>
      <c r="C36" s="74"/>
      <c r="D36" s="74"/>
      <c r="E36" s="14" t="s">
        <v>61</v>
      </c>
      <c r="F36" s="12" t="s">
        <v>59</v>
      </c>
      <c r="G36" s="12">
        <v>7.8</v>
      </c>
      <c r="H36" s="12">
        <v>8</v>
      </c>
      <c r="I36" s="12">
        <v>9</v>
      </c>
      <c r="J36" s="12">
        <v>10</v>
      </c>
      <c r="K36" s="12">
        <v>11</v>
      </c>
      <c r="L36" s="12">
        <v>11</v>
      </c>
    </row>
    <row r="37" spans="1:12" s="22" customFormat="1" ht="84" customHeight="1">
      <c r="A37" s="74"/>
      <c r="B37" s="94"/>
      <c r="C37" s="74"/>
      <c r="D37" s="74"/>
      <c r="E37" s="14" t="s">
        <v>62</v>
      </c>
      <c r="F37" s="12" t="s">
        <v>59</v>
      </c>
      <c r="G37" s="12">
        <v>28</v>
      </c>
      <c r="H37" s="12">
        <v>22</v>
      </c>
      <c r="I37" s="12">
        <v>20</v>
      </c>
      <c r="J37" s="12">
        <v>18</v>
      </c>
      <c r="K37" s="12">
        <v>16</v>
      </c>
      <c r="L37" s="12">
        <v>16</v>
      </c>
    </row>
    <row r="38" spans="1:12" s="22" customFormat="1" ht="51.75" customHeight="1">
      <c r="A38" s="75"/>
      <c r="B38" s="81"/>
      <c r="C38" s="75"/>
      <c r="D38" s="75"/>
      <c r="E38" s="14" t="s">
        <v>63</v>
      </c>
      <c r="F38" s="12" t="s">
        <v>64</v>
      </c>
      <c r="G38" s="12">
        <v>1.7</v>
      </c>
      <c r="H38" s="12">
        <v>4.1</v>
      </c>
      <c r="I38" s="12">
        <v>4.5</v>
      </c>
      <c r="J38" s="12">
        <v>4.7</v>
      </c>
      <c r="K38" s="12">
        <v>5</v>
      </c>
      <c r="L38" s="12">
        <v>5</v>
      </c>
    </row>
    <row r="39" spans="1:12" s="22" customFormat="1" ht="16.5" customHeight="1">
      <c r="A39" s="70" t="s">
        <v>93</v>
      </c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2"/>
    </row>
    <row r="40" spans="1:12" s="22" customFormat="1" ht="50.25" customHeight="1">
      <c r="A40" s="73" t="s">
        <v>89</v>
      </c>
      <c r="B40" s="83" t="s">
        <v>73</v>
      </c>
      <c r="C40" s="92">
        <v>1500</v>
      </c>
      <c r="D40" s="83">
        <v>0</v>
      </c>
      <c r="E40" s="38" t="s">
        <v>74</v>
      </c>
      <c r="F40" s="39" t="s">
        <v>75</v>
      </c>
      <c r="G40" s="40" t="s">
        <v>76</v>
      </c>
      <c r="H40" s="40" t="s">
        <v>76</v>
      </c>
      <c r="I40" s="40" t="s">
        <v>76</v>
      </c>
      <c r="J40" s="40" t="s">
        <v>76</v>
      </c>
      <c r="K40" s="40" t="s">
        <v>76</v>
      </c>
      <c r="L40" s="40" t="s">
        <v>76</v>
      </c>
    </row>
    <row r="41" spans="1:12" s="22" customFormat="1" ht="77.25" customHeight="1">
      <c r="A41" s="75"/>
      <c r="B41" s="84"/>
      <c r="C41" s="93"/>
      <c r="D41" s="84"/>
      <c r="E41" s="32" t="s">
        <v>77</v>
      </c>
      <c r="F41" s="33" t="s">
        <v>42</v>
      </c>
      <c r="G41" s="33">
        <v>349</v>
      </c>
      <c r="H41" s="33">
        <v>371</v>
      </c>
      <c r="I41" s="33">
        <v>375</v>
      </c>
      <c r="J41" s="33">
        <v>380</v>
      </c>
      <c r="K41" s="33">
        <v>383</v>
      </c>
      <c r="L41" s="33">
        <v>385</v>
      </c>
    </row>
    <row r="42" spans="1:12" s="22" customFormat="1" ht="77.25" customHeight="1">
      <c r="A42" s="82" t="s">
        <v>52</v>
      </c>
      <c r="B42" s="83" t="s">
        <v>157</v>
      </c>
      <c r="C42" s="63" t="s">
        <v>45</v>
      </c>
      <c r="D42" s="79">
        <v>0</v>
      </c>
      <c r="E42" s="32" t="s">
        <v>78</v>
      </c>
      <c r="F42" s="33" t="s">
        <v>79</v>
      </c>
      <c r="G42" s="41">
        <v>3646.88</v>
      </c>
      <c r="H42" s="33">
        <v>3600</v>
      </c>
      <c r="I42" s="33">
        <v>3550</v>
      </c>
      <c r="J42" s="33">
        <v>3500</v>
      </c>
      <c r="K42" s="33">
        <v>3450</v>
      </c>
      <c r="L42" s="33">
        <v>3400</v>
      </c>
    </row>
    <row r="43" spans="1:12" s="22" customFormat="1" ht="90.75" customHeight="1">
      <c r="A43" s="82"/>
      <c r="B43" s="84"/>
      <c r="C43" s="63"/>
      <c r="D43" s="79"/>
      <c r="E43" s="32" t="s">
        <v>80</v>
      </c>
      <c r="F43" s="33" t="s">
        <v>81</v>
      </c>
      <c r="G43" s="33">
        <v>4093.09</v>
      </c>
      <c r="H43" s="33">
        <v>4050</v>
      </c>
      <c r="I43" s="33">
        <v>4000</v>
      </c>
      <c r="J43" s="33">
        <v>3950</v>
      </c>
      <c r="K43" s="33">
        <v>3900</v>
      </c>
      <c r="L43" s="33">
        <v>3850</v>
      </c>
    </row>
    <row r="44" spans="1:12" s="22" customFormat="1" ht="51.75" customHeight="1">
      <c r="A44" s="73" t="s">
        <v>70</v>
      </c>
      <c r="B44" s="67" t="s">
        <v>86</v>
      </c>
      <c r="C44" s="65" t="s">
        <v>45</v>
      </c>
      <c r="D44" s="65">
        <v>325</v>
      </c>
      <c r="E44" s="32" t="s">
        <v>82</v>
      </c>
      <c r="F44" s="33" t="s">
        <v>83</v>
      </c>
      <c r="G44" s="33">
        <v>3809</v>
      </c>
      <c r="H44" s="33">
        <v>3900</v>
      </c>
      <c r="I44" s="33">
        <v>4000</v>
      </c>
      <c r="J44" s="33">
        <v>4100</v>
      </c>
      <c r="K44" s="33">
        <v>4200</v>
      </c>
      <c r="L44" s="33">
        <v>4300</v>
      </c>
    </row>
    <row r="45" spans="1:12" s="22" customFormat="1" ht="38.25" customHeight="1">
      <c r="A45" s="74"/>
      <c r="B45" s="68"/>
      <c r="C45" s="65"/>
      <c r="D45" s="65"/>
      <c r="E45" s="32" t="s">
        <v>84</v>
      </c>
      <c r="F45" s="33" t="s">
        <v>85</v>
      </c>
      <c r="G45" s="33">
        <v>15</v>
      </c>
      <c r="H45" s="33">
        <v>16</v>
      </c>
      <c r="I45" s="33">
        <v>17</v>
      </c>
      <c r="J45" s="33">
        <v>18</v>
      </c>
      <c r="K45" s="33">
        <v>19</v>
      </c>
      <c r="L45" s="33">
        <v>20</v>
      </c>
    </row>
    <row r="46" spans="1:12" s="22" customFormat="1" ht="100.5" customHeight="1">
      <c r="A46" s="75"/>
      <c r="B46" s="69"/>
      <c r="C46" s="66"/>
      <c r="D46" s="66"/>
      <c r="E46" s="32" t="s">
        <v>87</v>
      </c>
      <c r="F46" s="41" t="s">
        <v>88</v>
      </c>
      <c r="G46" s="41">
        <v>544</v>
      </c>
      <c r="H46" s="41">
        <v>550</v>
      </c>
      <c r="I46" s="41">
        <v>570</v>
      </c>
      <c r="J46" s="41">
        <v>580</v>
      </c>
      <c r="K46" s="41">
        <v>590</v>
      </c>
      <c r="L46" s="41">
        <v>600</v>
      </c>
    </row>
    <row r="47" spans="1:12" s="22" customFormat="1" ht="80.25" customHeight="1">
      <c r="A47" s="73" t="s">
        <v>53</v>
      </c>
      <c r="B47" s="67" t="s">
        <v>141</v>
      </c>
      <c r="C47" s="76">
        <v>1338.8</v>
      </c>
      <c r="D47" s="76"/>
      <c r="E47" s="32" t="s">
        <v>142</v>
      </c>
      <c r="F47" s="33" t="s">
        <v>143</v>
      </c>
      <c r="G47" s="33">
        <v>0</v>
      </c>
      <c r="H47" s="57">
        <v>0.0125</v>
      </c>
      <c r="I47" s="57">
        <v>0.0132</v>
      </c>
      <c r="J47" s="57">
        <v>0.0139</v>
      </c>
      <c r="K47" s="57">
        <v>0.0145</v>
      </c>
      <c r="L47" s="33">
        <v>1.52</v>
      </c>
    </row>
    <row r="48" spans="1:12" s="22" customFormat="1" ht="52.5" customHeight="1">
      <c r="A48" s="74"/>
      <c r="B48" s="68"/>
      <c r="C48" s="77"/>
      <c r="D48" s="77"/>
      <c r="E48" s="32" t="s">
        <v>144</v>
      </c>
      <c r="F48" s="41" t="s">
        <v>145</v>
      </c>
      <c r="G48" s="41">
        <v>0</v>
      </c>
      <c r="H48" s="41" t="s">
        <v>146</v>
      </c>
      <c r="I48" s="41" t="s">
        <v>146</v>
      </c>
      <c r="J48" s="41" t="s">
        <v>146</v>
      </c>
      <c r="K48" s="41" t="s">
        <v>146</v>
      </c>
      <c r="L48" s="41" t="s">
        <v>146</v>
      </c>
    </row>
    <row r="49" spans="1:12" s="22" customFormat="1" ht="51.75" customHeight="1">
      <c r="A49" s="74"/>
      <c r="B49" s="69"/>
      <c r="C49" s="78"/>
      <c r="D49" s="78"/>
      <c r="E49" s="32" t="s">
        <v>147</v>
      </c>
      <c r="F49" s="41" t="s">
        <v>148</v>
      </c>
      <c r="G49" s="41">
        <v>0</v>
      </c>
      <c r="H49" s="41" t="s">
        <v>149</v>
      </c>
      <c r="I49" s="41" t="s">
        <v>149</v>
      </c>
      <c r="J49" s="41" t="s">
        <v>149</v>
      </c>
      <c r="K49" s="41" t="s">
        <v>149</v>
      </c>
      <c r="L49" s="41" t="s">
        <v>149</v>
      </c>
    </row>
    <row r="50" spans="1:12" s="22" customFormat="1" ht="60.75" customHeight="1">
      <c r="A50" s="20" t="s">
        <v>54</v>
      </c>
      <c r="B50" s="61" t="s">
        <v>150</v>
      </c>
      <c r="C50" s="59">
        <v>630</v>
      </c>
      <c r="D50" s="59"/>
      <c r="E50" s="58" t="s">
        <v>151</v>
      </c>
      <c r="F50" s="59" t="s">
        <v>152</v>
      </c>
      <c r="G50" s="59">
        <v>0</v>
      </c>
      <c r="H50" s="60">
        <v>0.1</v>
      </c>
      <c r="I50" s="60">
        <v>0.15</v>
      </c>
      <c r="J50" s="60">
        <v>0.2</v>
      </c>
      <c r="K50" s="60">
        <v>0.25</v>
      </c>
      <c r="L50" s="60">
        <v>0.3</v>
      </c>
    </row>
    <row r="51" spans="1:12" s="22" customFormat="1" ht="17.25" customHeight="1">
      <c r="A51" s="108" t="s">
        <v>90</v>
      </c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10"/>
    </row>
    <row r="52" spans="1:12" s="22" customFormat="1" ht="144.75" customHeight="1">
      <c r="A52" s="20" t="s">
        <v>89</v>
      </c>
      <c r="B52" s="51" t="s">
        <v>134</v>
      </c>
      <c r="C52" s="55">
        <v>24591</v>
      </c>
      <c r="D52" s="55">
        <v>0</v>
      </c>
      <c r="E52" s="51" t="s">
        <v>138</v>
      </c>
      <c r="F52" s="51" t="s">
        <v>135</v>
      </c>
      <c r="G52" s="55">
        <v>100</v>
      </c>
      <c r="H52" s="55">
        <v>100</v>
      </c>
      <c r="I52" s="55">
        <v>100</v>
      </c>
      <c r="J52" s="55">
        <v>100</v>
      </c>
      <c r="K52" s="55">
        <v>100</v>
      </c>
      <c r="L52" s="55">
        <v>100</v>
      </c>
    </row>
    <row r="53" spans="1:12" s="22" customFormat="1" ht="159.75" customHeight="1">
      <c r="A53" s="20" t="s">
        <v>52</v>
      </c>
      <c r="B53" s="51" t="s">
        <v>136</v>
      </c>
      <c r="C53" s="55">
        <v>31324</v>
      </c>
      <c r="D53" s="55">
        <v>0</v>
      </c>
      <c r="E53" s="51" t="s">
        <v>139</v>
      </c>
      <c r="F53" s="55" t="s">
        <v>135</v>
      </c>
      <c r="G53" s="55">
        <v>100</v>
      </c>
      <c r="H53" s="55">
        <v>100</v>
      </c>
      <c r="I53" s="55">
        <v>100</v>
      </c>
      <c r="J53" s="55">
        <v>100</v>
      </c>
      <c r="K53" s="55">
        <v>100</v>
      </c>
      <c r="L53" s="55">
        <v>100</v>
      </c>
    </row>
    <row r="54" spans="1:12" s="22" customFormat="1" ht="122.25" customHeight="1">
      <c r="A54" s="23" t="s">
        <v>70</v>
      </c>
      <c r="B54" s="38" t="s">
        <v>137</v>
      </c>
      <c r="C54" s="56">
        <v>10267</v>
      </c>
      <c r="D54" s="56">
        <v>0</v>
      </c>
      <c r="E54" s="38" t="s">
        <v>140</v>
      </c>
      <c r="F54" s="56" t="s">
        <v>135</v>
      </c>
      <c r="G54" s="56">
        <v>100</v>
      </c>
      <c r="H54" s="56">
        <v>100</v>
      </c>
      <c r="I54" s="56">
        <v>100</v>
      </c>
      <c r="J54" s="56">
        <v>100</v>
      </c>
      <c r="K54" s="56">
        <v>100</v>
      </c>
      <c r="L54" s="56">
        <v>100</v>
      </c>
    </row>
    <row r="55" spans="1:12" s="2" customFormat="1" ht="17.25" customHeight="1">
      <c r="A55" s="89" t="s">
        <v>91</v>
      </c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1"/>
    </row>
    <row r="56" spans="1:12" s="2" customFormat="1" ht="95.25" customHeight="1">
      <c r="A56" s="64" t="s">
        <v>89</v>
      </c>
      <c r="B56" s="67" t="s">
        <v>115</v>
      </c>
      <c r="C56" s="111">
        <v>780</v>
      </c>
      <c r="D56" s="111">
        <v>780</v>
      </c>
      <c r="E56" s="14" t="s">
        <v>24</v>
      </c>
      <c r="F56" s="12" t="s">
        <v>14</v>
      </c>
      <c r="G56" s="12">
        <v>100</v>
      </c>
      <c r="H56" s="12">
        <v>100</v>
      </c>
      <c r="I56" s="12">
        <v>100</v>
      </c>
      <c r="J56" s="12">
        <v>100</v>
      </c>
      <c r="K56" s="12">
        <v>100</v>
      </c>
      <c r="L56" s="12">
        <v>100</v>
      </c>
    </row>
    <row r="57" spans="1:12" s="2" customFormat="1" ht="109.5" customHeight="1">
      <c r="A57" s="65"/>
      <c r="B57" s="68"/>
      <c r="C57" s="112"/>
      <c r="D57" s="112"/>
      <c r="E57" s="14" t="s">
        <v>25</v>
      </c>
      <c r="F57" s="12" t="s">
        <v>14</v>
      </c>
      <c r="G57" s="12">
        <v>100</v>
      </c>
      <c r="H57" s="12">
        <v>100</v>
      </c>
      <c r="I57" s="12">
        <v>100</v>
      </c>
      <c r="J57" s="12">
        <v>100</v>
      </c>
      <c r="K57" s="12">
        <v>100</v>
      </c>
      <c r="L57" s="12">
        <v>100</v>
      </c>
    </row>
    <row r="58" spans="1:12" s="2" customFormat="1" ht="96" customHeight="1">
      <c r="A58" s="65"/>
      <c r="B58" s="68"/>
      <c r="C58" s="112"/>
      <c r="D58" s="112"/>
      <c r="E58" s="14" t="s">
        <v>26</v>
      </c>
      <c r="F58" s="12" t="s">
        <v>14</v>
      </c>
      <c r="G58" s="13">
        <v>65</v>
      </c>
      <c r="H58" s="13">
        <v>80</v>
      </c>
      <c r="I58" s="13">
        <v>95</v>
      </c>
      <c r="J58" s="13">
        <v>100</v>
      </c>
      <c r="K58" s="13">
        <v>100</v>
      </c>
      <c r="L58" s="13">
        <v>100</v>
      </c>
    </row>
    <row r="59" spans="1:12" s="2" customFormat="1" ht="84.75" customHeight="1">
      <c r="A59" s="65"/>
      <c r="B59" s="68"/>
      <c r="C59" s="112"/>
      <c r="D59" s="112"/>
      <c r="E59" s="14" t="s">
        <v>27</v>
      </c>
      <c r="F59" s="12" t="s">
        <v>14</v>
      </c>
      <c r="G59" s="13">
        <v>2</v>
      </c>
      <c r="H59" s="13">
        <v>2.5</v>
      </c>
      <c r="I59" s="13">
        <v>3.5</v>
      </c>
      <c r="J59" s="13">
        <v>5</v>
      </c>
      <c r="K59" s="13">
        <v>6</v>
      </c>
      <c r="L59" s="13">
        <v>7</v>
      </c>
    </row>
    <row r="60" spans="1:12" s="2" customFormat="1" ht="96" customHeight="1">
      <c r="A60" s="66"/>
      <c r="B60" s="69"/>
      <c r="C60" s="113"/>
      <c r="D60" s="113"/>
      <c r="E60" s="14" t="s">
        <v>28</v>
      </c>
      <c r="F60" s="12" t="s">
        <v>14</v>
      </c>
      <c r="G60" s="13">
        <v>0.6</v>
      </c>
      <c r="H60" s="13">
        <v>1</v>
      </c>
      <c r="I60" s="13">
        <v>1.8</v>
      </c>
      <c r="J60" s="13">
        <v>2.5</v>
      </c>
      <c r="K60" s="13">
        <v>3</v>
      </c>
      <c r="L60" s="13">
        <v>3.8</v>
      </c>
    </row>
    <row r="61" spans="1:12" s="2" customFormat="1" ht="110.25" customHeight="1">
      <c r="A61" s="37" t="s">
        <v>52</v>
      </c>
      <c r="B61" s="37" t="s">
        <v>116</v>
      </c>
      <c r="C61" s="36">
        <v>1770</v>
      </c>
      <c r="D61" s="36">
        <v>1364</v>
      </c>
      <c r="E61" s="14" t="s">
        <v>51</v>
      </c>
      <c r="F61" s="12" t="s">
        <v>14</v>
      </c>
      <c r="G61" s="12">
        <v>100</v>
      </c>
      <c r="H61" s="15">
        <v>100</v>
      </c>
      <c r="I61" s="15">
        <v>100</v>
      </c>
      <c r="J61" s="15">
        <v>100</v>
      </c>
      <c r="K61" s="15">
        <v>100</v>
      </c>
      <c r="L61" s="15">
        <v>100</v>
      </c>
    </row>
    <row r="62" spans="1:12" s="2" customFormat="1" ht="30" customHeight="1">
      <c r="A62" s="89" t="s">
        <v>94</v>
      </c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1"/>
    </row>
    <row r="63" spans="1:12" s="2" customFormat="1" ht="145.5" customHeight="1">
      <c r="A63" s="42" t="s">
        <v>89</v>
      </c>
      <c r="B63" s="9" t="s">
        <v>97</v>
      </c>
      <c r="C63" s="9"/>
      <c r="D63" s="9"/>
      <c r="E63" s="9" t="s">
        <v>98</v>
      </c>
      <c r="F63" s="9" t="s">
        <v>14</v>
      </c>
      <c r="G63" s="12">
        <v>10</v>
      </c>
      <c r="H63" s="12">
        <v>35</v>
      </c>
      <c r="I63" s="12">
        <v>45</v>
      </c>
      <c r="J63" s="12">
        <v>55</v>
      </c>
      <c r="K63" s="12">
        <v>65</v>
      </c>
      <c r="L63" s="12">
        <v>75</v>
      </c>
    </row>
    <row r="64" spans="1:12" s="2" customFormat="1" ht="122.25" customHeight="1">
      <c r="A64" s="42" t="s">
        <v>52</v>
      </c>
      <c r="B64" s="9" t="s">
        <v>99</v>
      </c>
      <c r="C64" s="9">
        <v>1250</v>
      </c>
      <c r="D64" s="9"/>
      <c r="E64" s="9" t="s">
        <v>100</v>
      </c>
      <c r="F64" s="9" t="s">
        <v>14</v>
      </c>
      <c r="G64" s="12"/>
      <c r="H64" s="12">
        <v>80</v>
      </c>
      <c r="I64" s="12">
        <v>95</v>
      </c>
      <c r="J64" s="12">
        <v>100</v>
      </c>
      <c r="K64" s="12">
        <v>100</v>
      </c>
      <c r="L64" s="12">
        <v>100</v>
      </c>
    </row>
    <row r="65" spans="1:12" s="2" customFormat="1" ht="240" customHeight="1">
      <c r="A65" s="42" t="s">
        <v>70</v>
      </c>
      <c r="B65" s="9" t="s">
        <v>101</v>
      </c>
      <c r="C65" s="9">
        <v>10996.81</v>
      </c>
      <c r="D65" s="9">
        <v>53</v>
      </c>
      <c r="E65" s="9" t="s">
        <v>102</v>
      </c>
      <c r="F65" s="9" t="s">
        <v>14</v>
      </c>
      <c r="G65" s="12">
        <v>20</v>
      </c>
      <c r="H65" s="12">
        <v>45</v>
      </c>
      <c r="I65" s="12">
        <v>75</v>
      </c>
      <c r="J65" s="12">
        <v>85</v>
      </c>
      <c r="K65" s="12">
        <v>95</v>
      </c>
      <c r="L65" s="12">
        <v>100</v>
      </c>
    </row>
    <row r="66" spans="1:12" s="2" customFormat="1" ht="225" customHeight="1">
      <c r="A66" s="42" t="s">
        <v>53</v>
      </c>
      <c r="B66" s="9" t="s">
        <v>103</v>
      </c>
      <c r="C66" s="9">
        <v>350</v>
      </c>
      <c r="D66" s="9"/>
      <c r="E66" s="9" t="s">
        <v>104</v>
      </c>
      <c r="F66" s="9" t="s">
        <v>14</v>
      </c>
      <c r="G66" s="12">
        <v>10</v>
      </c>
      <c r="H66" s="12">
        <v>50</v>
      </c>
      <c r="I66" s="12">
        <v>65</v>
      </c>
      <c r="J66" s="12">
        <v>80</v>
      </c>
      <c r="K66" s="12">
        <v>95</v>
      </c>
      <c r="L66" s="12">
        <v>95</v>
      </c>
    </row>
    <row r="67" spans="1:12" s="2" customFormat="1" ht="132.75" customHeight="1">
      <c r="A67" s="42" t="s">
        <v>54</v>
      </c>
      <c r="B67" s="9" t="s">
        <v>105</v>
      </c>
      <c r="C67" s="9">
        <v>1633.5</v>
      </c>
      <c r="D67" s="9"/>
      <c r="E67" s="9" t="s">
        <v>106</v>
      </c>
      <c r="F67" s="9" t="s">
        <v>14</v>
      </c>
      <c r="G67" s="12">
        <v>0</v>
      </c>
      <c r="H67" s="12">
        <v>0</v>
      </c>
      <c r="I67" s="12">
        <v>35</v>
      </c>
      <c r="J67" s="12">
        <v>100</v>
      </c>
      <c r="K67" s="12">
        <v>100</v>
      </c>
      <c r="L67" s="12">
        <v>100</v>
      </c>
    </row>
    <row r="68" spans="1:12" s="2" customFormat="1" ht="152.25" customHeight="1">
      <c r="A68" s="42" t="s">
        <v>117</v>
      </c>
      <c r="B68" s="9" t="s">
        <v>107</v>
      </c>
      <c r="C68" s="9">
        <v>116450.2</v>
      </c>
      <c r="D68" s="9">
        <v>5814.7</v>
      </c>
      <c r="E68" s="9" t="s">
        <v>108</v>
      </c>
      <c r="F68" s="9" t="s">
        <v>109</v>
      </c>
      <c r="G68" s="12">
        <v>28</v>
      </c>
      <c r="H68" s="12">
        <v>35</v>
      </c>
      <c r="I68" s="12">
        <v>45</v>
      </c>
      <c r="J68" s="12">
        <v>55</v>
      </c>
      <c r="K68" s="12">
        <v>65</v>
      </c>
      <c r="L68" s="12">
        <v>75</v>
      </c>
    </row>
    <row r="69" spans="1:12" s="2" customFormat="1" ht="20.25" customHeight="1">
      <c r="A69" s="95" t="s">
        <v>96</v>
      </c>
      <c r="B69" s="96"/>
      <c r="C69" s="96"/>
      <c r="D69" s="96"/>
      <c r="E69" s="96"/>
      <c r="F69" s="96"/>
      <c r="G69" s="96"/>
      <c r="H69" s="96"/>
      <c r="I69" s="96"/>
      <c r="J69" s="96"/>
      <c r="K69" s="96"/>
      <c r="L69" s="97"/>
    </row>
    <row r="70" spans="1:12" s="2" customFormat="1" ht="139.5" customHeight="1">
      <c r="A70" s="52" t="s">
        <v>89</v>
      </c>
      <c r="B70" s="43" t="s">
        <v>128</v>
      </c>
      <c r="C70" s="49" t="s">
        <v>119</v>
      </c>
      <c r="D70" s="50">
        <v>0</v>
      </c>
      <c r="E70" s="51" t="s">
        <v>132</v>
      </c>
      <c r="F70" s="44" t="s">
        <v>14</v>
      </c>
      <c r="G70" s="45">
        <v>100</v>
      </c>
      <c r="H70" s="45">
        <v>100</v>
      </c>
      <c r="I70" s="45">
        <v>100</v>
      </c>
      <c r="J70" s="45">
        <v>100</v>
      </c>
      <c r="K70" s="45">
        <v>100</v>
      </c>
      <c r="L70" s="45">
        <v>100</v>
      </c>
    </row>
    <row r="71" spans="1:12" s="2" customFormat="1" ht="104.25" customHeight="1">
      <c r="A71" s="51" t="s">
        <v>52</v>
      </c>
      <c r="B71" s="43" t="s">
        <v>129</v>
      </c>
      <c r="C71" s="46"/>
      <c r="D71" s="50">
        <v>0</v>
      </c>
      <c r="E71" s="51" t="s">
        <v>120</v>
      </c>
      <c r="F71" s="44" t="s">
        <v>14</v>
      </c>
      <c r="G71" s="45">
        <v>100</v>
      </c>
      <c r="H71" s="45">
        <v>100</v>
      </c>
      <c r="I71" s="45">
        <v>100</v>
      </c>
      <c r="J71" s="45">
        <v>100</v>
      </c>
      <c r="K71" s="45">
        <v>100</v>
      </c>
      <c r="L71" s="45">
        <v>100</v>
      </c>
    </row>
    <row r="72" spans="1:12" s="2" customFormat="1" ht="113.25" customHeight="1">
      <c r="A72" s="83" t="s">
        <v>70</v>
      </c>
      <c r="B72" s="85" t="s">
        <v>130</v>
      </c>
      <c r="C72" s="46"/>
      <c r="D72" s="50">
        <v>0</v>
      </c>
      <c r="E72" s="51" t="s">
        <v>121</v>
      </c>
      <c r="F72" s="44" t="s">
        <v>122</v>
      </c>
      <c r="G72" s="45">
        <v>861</v>
      </c>
      <c r="H72" s="45">
        <v>989</v>
      </c>
      <c r="I72" s="45">
        <v>983</v>
      </c>
      <c r="J72" s="45">
        <v>977</v>
      </c>
      <c r="K72" s="45">
        <v>971</v>
      </c>
      <c r="L72" s="45">
        <v>966</v>
      </c>
    </row>
    <row r="73" spans="1:12" s="2" customFormat="1" ht="87.75" customHeight="1">
      <c r="A73" s="88"/>
      <c r="B73" s="86"/>
      <c r="C73" s="46"/>
      <c r="D73" s="50">
        <v>0</v>
      </c>
      <c r="E73" s="51" t="s">
        <v>123</v>
      </c>
      <c r="F73" s="44" t="s">
        <v>14</v>
      </c>
      <c r="G73" s="45">
        <v>0</v>
      </c>
      <c r="H73" s="45">
        <v>10</v>
      </c>
      <c r="I73" s="45">
        <v>20</v>
      </c>
      <c r="J73" s="45">
        <v>30</v>
      </c>
      <c r="K73" s="45">
        <v>40</v>
      </c>
      <c r="L73" s="45">
        <v>50</v>
      </c>
    </row>
    <row r="74" spans="1:12" s="2" customFormat="1" ht="101.25" customHeight="1">
      <c r="A74" s="84"/>
      <c r="B74" s="87"/>
      <c r="C74" s="46"/>
      <c r="D74" s="50">
        <v>0</v>
      </c>
      <c r="E74" s="51" t="s">
        <v>124</v>
      </c>
      <c r="F74" s="44" t="s">
        <v>14</v>
      </c>
      <c r="G74" s="45">
        <v>0</v>
      </c>
      <c r="H74" s="45">
        <v>10</v>
      </c>
      <c r="I74" s="45">
        <v>20</v>
      </c>
      <c r="J74" s="45">
        <v>30</v>
      </c>
      <c r="K74" s="45">
        <v>40</v>
      </c>
      <c r="L74" s="45">
        <v>50</v>
      </c>
    </row>
    <row r="75" spans="1:12" s="2" customFormat="1" ht="113.25" customHeight="1">
      <c r="A75" s="52" t="s">
        <v>53</v>
      </c>
      <c r="B75" s="43" t="s">
        <v>131</v>
      </c>
      <c r="C75" s="47">
        <v>3178.1</v>
      </c>
      <c r="D75" s="50">
        <v>0</v>
      </c>
      <c r="E75" s="52" t="s">
        <v>125</v>
      </c>
      <c r="F75" s="44" t="s">
        <v>14</v>
      </c>
      <c r="G75" s="45">
        <v>47.9</v>
      </c>
      <c r="H75" s="45">
        <v>22.3</v>
      </c>
      <c r="I75" s="45">
        <v>25.6</v>
      </c>
      <c r="J75" s="45">
        <v>61.1</v>
      </c>
      <c r="K75" s="45">
        <v>26.5</v>
      </c>
      <c r="L75" s="45">
        <v>28.4</v>
      </c>
    </row>
    <row r="76" spans="1:12" s="2" customFormat="1" ht="112.5" customHeight="1">
      <c r="A76" s="54" t="s">
        <v>54</v>
      </c>
      <c r="B76" s="43" t="s">
        <v>127</v>
      </c>
      <c r="C76" s="48">
        <v>10267.7</v>
      </c>
      <c r="D76" s="50">
        <v>0</v>
      </c>
      <c r="E76" s="53" t="s">
        <v>126</v>
      </c>
      <c r="F76" s="44" t="s">
        <v>14</v>
      </c>
      <c r="G76" s="45">
        <v>100</v>
      </c>
      <c r="H76" s="45">
        <v>100</v>
      </c>
      <c r="I76" s="45">
        <v>100</v>
      </c>
      <c r="J76" s="45">
        <v>100</v>
      </c>
      <c r="K76" s="45">
        <v>100</v>
      </c>
      <c r="L76" s="45">
        <v>100</v>
      </c>
    </row>
    <row r="77" spans="1:12" s="2" customFormat="1" ht="16.5" customHeight="1">
      <c r="A77" s="95" t="s">
        <v>95</v>
      </c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7"/>
    </row>
    <row r="78" spans="1:12" s="2" customFormat="1" ht="99.75" customHeight="1">
      <c r="A78" s="92" t="s">
        <v>89</v>
      </c>
      <c r="B78" s="67" t="s">
        <v>118</v>
      </c>
      <c r="C78" s="102">
        <v>893727</v>
      </c>
      <c r="D78" s="104">
        <v>43066</v>
      </c>
      <c r="E78" s="9" t="s">
        <v>34</v>
      </c>
      <c r="F78" s="12" t="s">
        <v>14</v>
      </c>
      <c r="G78" s="11">
        <v>100</v>
      </c>
      <c r="H78" s="11">
        <v>100</v>
      </c>
      <c r="I78" s="11">
        <v>100</v>
      </c>
      <c r="J78" s="11">
        <v>100</v>
      </c>
      <c r="K78" s="11">
        <v>100</v>
      </c>
      <c r="L78" s="11">
        <v>100</v>
      </c>
    </row>
    <row r="79" spans="1:12" s="2" customFormat="1" ht="63" customHeight="1">
      <c r="A79" s="93"/>
      <c r="B79" s="69"/>
      <c r="C79" s="103"/>
      <c r="D79" s="105"/>
      <c r="E79" s="9" t="s">
        <v>33</v>
      </c>
      <c r="F79" s="12" t="s">
        <v>14</v>
      </c>
      <c r="G79" s="11">
        <v>100</v>
      </c>
      <c r="H79" s="11">
        <v>100</v>
      </c>
      <c r="I79" s="11">
        <v>100</v>
      </c>
      <c r="J79" s="11">
        <v>100</v>
      </c>
      <c r="K79" s="11">
        <v>100</v>
      </c>
      <c r="L79" s="11">
        <v>100</v>
      </c>
    </row>
    <row r="80" spans="1:12" ht="12.75" customHeight="1">
      <c r="A80" s="10"/>
      <c r="B80" s="107" t="s">
        <v>133</v>
      </c>
      <c r="C80" s="107"/>
      <c r="D80" s="107"/>
      <c r="E80" s="107"/>
      <c r="F80" s="107"/>
      <c r="G80" s="107"/>
      <c r="H80" s="107"/>
      <c r="I80" s="107"/>
      <c r="J80" s="107"/>
      <c r="K80" s="107"/>
      <c r="L80" s="107"/>
    </row>
    <row r="81" spans="1:9" ht="12">
      <c r="A81" s="10"/>
      <c r="B81" s="106" t="s">
        <v>153</v>
      </c>
      <c r="C81" s="106"/>
      <c r="D81" s="106"/>
      <c r="E81" s="106"/>
      <c r="F81" s="106"/>
      <c r="G81" s="106"/>
      <c r="H81" s="106"/>
      <c r="I81" s="106"/>
    </row>
    <row r="82" spans="1:9" ht="12">
      <c r="A82" s="10"/>
      <c r="B82" s="106" t="s">
        <v>154</v>
      </c>
      <c r="C82" s="106"/>
      <c r="D82" s="106"/>
      <c r="E82" s="106"/>
      <c r="F82" s="106"/>
      <c r="G82" s="106"/>
      <c r="H82" s="106"/>
      <c r="I82" s="106"/>
    </row>
    <row r="83" ht="12">
      <c r="A83" s="10"/>
    </row>
    <row r="84" spans="1:12" ht="15.75">
      <c r="A84" s="10"/>
      <c r="B84" s="62"/>
      <c r="C84" s="62"/>
      <c r="D84" s="62"/>
      <c r="E84" s="62"/>
      <c r="F84" s="62"/>
      <c r="G84" s="62"/>
      <c r="H84" s="62"/>
      <c r="I84" s="62"/>
      <c r="J84" s="62"/>
      <c r="K84" s="62"/>
      <c r="L84" s="62"/>
    </row>
    <row r="85" ht="12">
      <c r="A85" s="10"/>
    </row>
    <row r="86" ht="12">
      <c r="A86" s="10"/>
    </row>
    <row r="87" ht="12">
      <c r="A87" s="10"/>
    </row>
    <row r="88" ht="12">
      <c r="A88" s="10"/>
    </row>
    <row r="89" ht="12">
      <c r="A89" s="10"/>
    </row>
    <row r="90" ht="12">
      <c r="A90" s="10"/>
    </row>
    <row r="91" ht="12">
      <c r="A91" s="10"/>
    </row>
    <row r="92" ht="12">
      <c r="A92" s="10"/>
    </row>
    <row r="93" ht="12">
      <c r="A93" s="10"/>
    </row>
    <row r="94" ht="12">
      <c r="A94" s="10"/>
    </row>
    <row r="95" ht="12">
      <c r="A95" s="10"/>
    </row>
    <row r="96" ht="12">
      <c r="A96" s="10"/>
    </row>
    <row r="97" ht="12">
      <c r="A97" s="10"/>
    </row>
    <row r="98" ht="12">
      <c r="A98" s="10"/>
    </row>
    <row r="99" ht="12">
      <c r="A99" s="10"/>
    </row>
    <row r="100" ht="12">
      <c r="A100" s="10"/>
    </row>
    <row r="101" ht="12">
      <c r="A101" s="10"/>
    </row>
    <row r="102" ht="12">
      <c r="A102" s="10"/>
    </row>
    <row r="103" ht="12">
      <c r="A103" s="10"/>
    </row>
    <row r="104" ht="12">
      <c r="A104" s="10"/>
    </row>
    <row r="105" ht="12">
      <c r="A105" s="10"/>
    </row>
    <row r="106" ht="12">
      <c r="A106" s="10"/>
    </row>
    <row r="107" ht="12">
      <c r="A107" s="10"/>
    </row>
    <row r="108" ht="12">
      <c r="A108" s="10"/>
    </row>
    <row r="109" ht="12">
      <c r="A109" s="10"/>
    </row>
    <row r="110" ht="12">
      <c r="A110" s="10"/>
    </row>
    <row r="111" ht="12">
      <c r="A111" s="10"/>
    </row>
  </sheetData>
  <sheetProtection/>
  <mergeCells count="70">
    <mergeCell ref="A51:L51"/>
    <mergeCell ref="A62:L62"/>
    <mergeCell ref="A69:L69"/>
    <mergeCell ref="A56:A60"/>
    <mergeCell ref="B56:B60"/>
    <mergeCell ref="C56:C60"/>
    <mergeCell ref="D56:D60"/>
    <mergeCell ref="A78:A79"/>
    <mergeCell ref="C78:C79"/>
    <mergeCell ref="D78:D79"/>
    <mergeCell ref="B78:B79"/>
    <mergeCell ref="B81:I81"/>
    <mergeCell ref="B82:I82"/>
    <mergeCell ref="B80:L80"/>
    <mergeCell ref="A77:L77"/>
    <mergeCell ref="H1:L1"/>
    <mergeCell ref="A3:L3"/>
    <mergeCell ref="H5:L5"/>
    <mergeCell ref="A5:A6"/>
    <mergeCell ref="G5:G6"/>
    <mergeCell ref="B5:B6"/>
    <mergeCell ref="C5:D5"/>
    <mergeCell ref="E5:E6"/>
    <mergeCell ref="F5:F6"/>
    <mergeCell ref="D8:D9"/>
    <mergeCell ref="B34:B38"/>
    <mergeCell ref="D34:D38"/>
    <mergeCell ref="D32:D33"/>
    <mergeCell ref="C32:C33"/>
    <mergeCell ref="C11:C20"/>
    <mergeCell ref="C21:C28"/>
    <mergeCell ref="D11:D20"/>
    <mergeCell ref="D21:D28"/>
    <mergeCell ref="A10:L10"/>
    <mergeCell ref="B72:B74"/>
    <mergeCell ref="A72:A74"/>
    <mergeCell ref="A40:A41"/>
    <mergeCell ref="B40:B41"/>
    <mergeCell ref="B47:B49"/>
    <mergeCell ref="A47:A49"/>
    <mergeCell ref="B44:B46"/>
    <mergeCell ref="A55:L55"/>
    <mergeCell ref="C40:C41"/>
    <mergeCell ref="D40:D41"/>
    <mergeCell ref="B32:B33"/>
    <mergeCell ref="A11:A20"/>
    <mergeCell ref="A29:A31"/>
    <mergeCell ref="C47:C49"/>
    <mergeCell ref="A32:A33"/>
    <mergeCell ref="A42:A43"/>
    <mergeCell ref="B42:B43"/>
    <mergeCell ref="C42:C43"/>
    <mergeCell ref="A44:A46"/>
    <mergeCell ref="D47:D49"/>
    <mergeCell ref="C44:C46"/>
    <mergeCell ref="C29:C31"/>
    <mergeCell ref="D29:D31"/>
    <mergeCell ref="C34:C38"/>
    <mergeCell ref="D44:D46"/>
    <mergeCell ref="D42:D43"/>
    <mergeCell ref="B84:L84"/>
    <mergeCell ref="A8:A9"/>
    <mergeCell ref="B8:B9"/>
    <mergeCell ref="C8:C9"/>
    <mergeCell ref="A21:A28"/>
    <mergeCell ref="B21:B28"/>
    <mergeCell ref="B11:B20"/>
    <mergeCell ref="A39:L39"/>
    <mergeCell ref="A34:A38"/>
    <mergeCell ref="B29:B31"/>
  </mergeCells>
  <printOptions/>
  <pageMargins left="0.19" right="0.16" top="0.34" bottom="0.24" header="0.17" footer="0.1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nesterova</dc:creator>
  <cp:keywords/>
  <dc:description/>
  <cp:lastModifiedBy>pressa</cp:lastModifiedBy>
  <cp:lastPrinted>2014-10-17T09:21:33Z</cp:lastPrinted>
  <dcterms:created xsi:type="dcterms:W3CDTF">2014-08-18T06:32:05Z</dcterms:created>
  <dcterms:modified xsi:type="dcterms:W3CDTF">2014-10-29T12:32:27Z</dcterms:modified>
  <cp:category/>
  <cp:version/>
  <cp:contentType/>
  <cp:contentStatus/>
</cp:coreProperties>
</file>