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20955" windowHeight="997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'Лист1'!$A$2:$X$62</definedName>
  </definedNames>
  <calcPr fullCalcOnLoad="1"/>
</workbook>
</file>

<file path=xl/sharedStrings.xml><?xml version="1.0" encoding="utf-8"?>
<sst xmlns="http://schemas.openxmlformats.org/spreadsheetml/2006/main" count="89" uniqueCount="76">
  <si>
    <t>№ п\п</t>
  </si>
  <si>
    <t>Адрес МКД</t>
  </si>
  <si>
    <t>Год завершение последнего капитального ремонта</t>
  </si>
  <si>
    <t>Виды, установленные Законом Московской области</t>
  </si>
  <si>
    <t>год</t>
  </si>
  <si>
    <t>Вид конструктивного элемента</t>
  </si>
  <si>
    <t>ремонт внутридомовых инженерных систем электро-, тепло-, газо-, водоснабжения, водоотведения</t>
  </si>
  <si>
    <t>ремонт или замена лифтового оборудования, признанного непригодным для эксплуатации, ремонт лифтовых шахт</t>
  </si>
  <si>
    <t>ремонт фундамента многоквартирного дома</t>
  </si>
  <si>
    <t>руб.</t>
  </si>
  <si>
    <t>кв.м.</t>
  </si>
  <si>
    <t>Верно:</t>
  </si>
  <si>
    <t>ремонт крыши</t>
  </si>
  <si>
    <t>Стоимость капитального ремонта               ВСЕГО</t>
  </si>
  <si>
    <t xml:space="preserve"> ремонт фасада</t>
  </si>
  <si>
    <t>г. Электросталь, ул. Расковой, д. 5</t>
  </si>
  <si>
    <t>г. Электросталь, ул. Чернышевского, д. 10</t>
  </si>
  <si>
    <t>г. Электросталь, ул. Чернышевского, д. 10а</t>
  </si>
  <si>
    <t>г. Электросталь, ул. Чернышевского, д. 11а</t>
  </si>
  <si>
    <t>г. Электросталь, ул. Расковой, д. 7</t>
  </si>
  <si>
    <t>г. Электросталь, ул. Чернышевского, д. 12</t>
  </si>
  <si>
    <t>г. Электросталь, ул. Чернышевского, д. 14</t>
  </si>
  <si>
    <t>г. Электросталь, ул. Чернышевского, д. 3</t>
  </si>
  <si>
    <t>г. Электросталь, ул. Чернышевского, д.  4</t>
  </si>
  <si>
    <t>г. Электросталь, ул. Чернышевского, д. 5</t>
  </si>
  <si>
    <t>г. Электросталь, ул. Чернышевского, д. 7</t>
  </si>
  <si>
    <t>г. Электросталь, ул. Чернышевского, д. 9</t>
  </si>
  <si>
    <t>г. Электросталь, ул. Расковой, д. 15</t>
  </si>
  <si>
    <t>Замена стропильной системы</t>
  </si>
  <si>
    <t>Ремонт чердачного помещения</t>
  </si>
  <si>
    <t>кв.м. кровли</t>
  </si>
  <si>
    <t>Краткосрочный план  реализации региональной программы Московской области «Проведение капитального ремонта общего имущества в многоквартирных домах, расположенных на территории Московской области, на 2014-2038 годы» на территории городского округа Электросталь Московской области в 2016 году</t>
  </si>
  <si>
    <t>ед.</t>
  </si>
  <si>
    <t>г. Электросталь, ул.Тевосяна, д.40а</t>
  </si>
  <si>
    <t>Электросталь Московской области</t>
  </si>
  <si>
    <t>Замена балконных плит</t>
  </si>
  <si>
    <t>кв.</t>
  </si>
  <si>
    <t>ПРИЛОЖЕНИЕ</t>
  </si>
  <si>
    <t xml:space="preserve"> к постановлению Администрации городского округа</t>
  </si>
  <si>
    <t xml:space="preserve">Глава городского округа </t>
  </si>
  <si>
    <t xml:space="preserve">                                      А.А.Суханов</t>
  </si>
  <si>
    <t>Перечень многоквартирных домов, предлагаемых для включения в региональную программу "Проведение капитального общего имущества в многоквартирных домах, расположенных на территории Московской области,                                                                                                                                                                                                                                                               на 2014-2038 годы" на территории городского округа Электросталь Московской области в 2016 году, указан   в приложении №1 к краткосрочному плану реализации региональной программы Московской области</t>
  </si>
  <si>
    <t>г. Электросталь, ул. Расковой, д. 17</t>
  </si>
  <si>
    <t>г. Электросталь, пр-кт.Ленина, д.06 корп.2</t>
  </si>
  <si>
    <t>г. Электросталь, пр-кт.Ленина, д.1б</t>
  </si>
  <si>
    <t>г. Электросталь, пр-кт.Ленина, д.2 корп.1</t>
  </si>
  <si>
    <t>г. Электросталь, ул.Восточная, д.4б</t>
  </si>
  <si>
    <t>г. Электросталь, ул.Жулябина, д.18</t>
  </si>
  <si>
    <t>г. Электросталь, ул.Жулябина, д.20</t>
  </si>
  <si>
    <t>г. Электросталь, ул.Жулябина, д.22</t>
  </si>
  <si>
    <t>г. Электросталь, ул.Журавлева, д.11 корп.1</t>
  </si>
  <si>
    <t>г. Электросталь, ул.Журавлева, д.11 корп.2</t>
  </si>
  <si>
    <t>г. Электросталь, ул.Журавлева, д.13 корп.1</t>
  </si>
  <si>
    <t>г. Электросталь, ул.Журавлева, д.13 корп.2</t>
  </si>
  <si>
    <t>г. Электросталь, ул.Журавлева, д.17а</t>
  </si>
  <si>
    <t>г. Электросталь, ул.Журавлева, д.19 корп.1</t>
  </si>
  <si>
    <t>г. Электросталь, ул.Западная, д.12б</t>
  </si>
  <si>
    <t>г. Электросталь, ул.Западная, д.24</t>
  </si>
  <si>
    <t>г. Электросталь, ул.Западная, д.2в</t>
  </si>
  <si>
    <t>г. Электросталь, ул.Маяковского, д.9</t>
  </si>
  <si>
    <t>г. Электросталь, ул.Победы, д.13 корп.5</t>
  </si>
  <si>
    <t>г. Электросталь, ул.Радио, д.15</t>
  </si>
  <si>
    <t>г. Электросталь, ул.Радио, д.17</t>
  </si>
  <si>
    <t>г. Электросталь, ул.Тевосяна, д.16б</t>
  </si>
  <si>
    <t>г. Электросталь, ул.Юбилейная, д.1</t>
  </si>
  <si>
    <t>г. Электросталь, ул.Юбилейная, д.3</t>
  </si>
  <si>
    <t>г. Электросталь, ул.Юбилейная, д.5</t>
  </si>
  <si>
    <t>г. Электросталь, ул.Юбилейная, д.5а</t>
  </si>
  <si>
    <t>г. Электросталь, ул.Ялагина, д.10а</t>
  </si>
  <si>
    <t>г. Электросталь, ул.Ялагина, д.26а</t>
  </si>
  <si>
    <t>г. Электросталь, ш.Ногинское, д.18</t>
  </si>
  <si>
    <t>г. Электросталь, ш.Ногинское, д.4</t>
  </si>
  <si>
    <t>г. Электросталь, пр-кт.Ленина, д.06 корп.1</t>
  </si>
  <si>
    <t>"____"__________ 2016 года</t>
  </si>
  <si>
    <r>
      <t>Замена</t>
    </r>
    <r>
      <rPr>
        <u val="single"/>
        <sz val="16"/>
        <color indexed="8"/>
        <rFont val="Times New Roman"/>
        <family val="1"/>
      </rPr>
      <t xml:space="preserve"> </t>
    </r>
    <r>
      <rPr>
        <sz val="16"/>
        <color indexed="8"/>
        <rFont val="Times New Roman"/>
        <family val="1"/>
      </rPr>
      <t>оконных</t>
    </r>
    <r>
      <rPr>
        <u val="single"/>
        <sz val="16"/>
        <color indexed="8"/>
        <rFont val="Times New Roman"/>
        <family val="1"/>
      </rPr>
      <t xml:space="preserve"> </t>
    </r>
    <r>
      <rPr>
        <sz val="16"/>
        <color indexed="8"/>
        <rFont val="Times New Roman"/>
        <family val="1"/>
      </rPr>
      <t>и балконных блоков в местах общего пользования</t>
    </r>
  </si>
  <si>
    <t>от  04.03.2016 № 161/3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</si>
</sst>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#,##0.00_р_."/>
    <numFmt numFmtId="166" formatCode="#,##0.00\ &quot;₽&quot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16"/>
      <color indexed="8"/>
      <name val="Times New Roman"/>
      <family val="1"/>
    </font>
    <font>
      <sz val="16"/>
      <name val="Times New Roman"/>
      <family val="1"/>
    </font>
    <font>
      <sz val="16"/>
      <color indexed="8"/>
      <name val="Calibri"/>
      <family val="2"/>
    </font>
    <font>
      <sz val="2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sz val="16"/>
      <color theme="1"/>
      <name val="Calibri"/>
      <family val="2"/>
    </font>
    <font>
      <sz val="16"/>
      <color theme="1"/>
      <name val="Times New Roman"/>
      <family val="1"/>
    </font>
    <font>
      <sz val="20"/>
      <color theme="1"/>
      <name val="Calibri"/>
      <family val="2"/>
    </font>
    <font>
      <sz val="2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 applyFill="0" applyProtection="0">
      <alignment/>
    </xf>
    <xf numFmtId="0" fontId="1" fillId="0" borderId="0" applyFill="0" applyProtection="0">
      <alignment/>
    </xf>
    <xf numFmtId="0" fontId="1" fillId="0" borderId="0" applyFill="0" applyProtection="0">
      <alignment/>
    </xf>
    <xf numFmtId="0" fontId="2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 vertical="top" wrapText="1"/>
    </xf>
    <xf numFmtId="0" fontId="44" fillId="0" borderId="0" xfId="0" applyFont="1" applyAlignment="1">
      <alignment/>
    </xf>
    <xf numFmtId="0" fontId="3" fillId="0" borderId="0" xfId="0" applyFont="1" applyBorder="1" applyAlignment="1">
      <alignment horizontal="right" vertical="top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right" vertical="top" wrapText="1"/>
    </xf>
    <xf numFmtId="0" fontId="45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5" fillId="0" borderId="0" xfId="0" applyFont="1" applyAlignment="1">
      <alignment/>
    </xf>
    <xf numFmtId="0" fontId="6" fillId="33" borderId="12" xfId="53" applyFont="1" applyFill="1" applyBorder="1" applyAlignment="1" applyProtection="1">
      <alignment vertical="center" wrapText="1" shrinkToFit="1"/>
      <protection/>
    </xf>
    <xf numFmtId="0" fontId="3" fillId="33" borderId="12" xfId="53" applyFont="1" applyFill="1" applyBorder="1" applyAlignment="1" applyProtection="1">
      <alignment horizontal="center" vertical="center" wrapText="1"/>
      <protection/>
    </xf>
    <xf numFmtId="4" fontId="3" fillId="33" borderId="10" xfId="53" applyNumberFormat="1" applyFont="1" applyFill="1" applyBorder="1" applyAlignment="1" applyProtection="1">
      <alignment horizontal="center" vertical="center" wrapText="1"/>
      <protection/>
    </xf>
    <xf numFmtId="4" fontId="3" fillId="0" borderId="13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2" fontId="6" fillId="34" borderId="10" xfId="53" applyNumberFormat="1" applyFont="1" applyFill="1" applyBorder="1" applyAlignment="1" applyProtection="1">
      <alignment horizontal="center" wrapText="1"/>
      <protection/>
    </xf>
    <xf numFmtId="4" fontId="3" fillId="33" borderId="12" xfId="53" applyNumberFormat="1" applyFont="1" applyFill="1" applyBorder="1" applyAlignment="1" applyProtection="1">
      <alignment horizontal="center" vertical="center" wrapText="1"/>
      <protection/>
    </xf>
    <xf numFmtId="2" fontId="6" fillId="35" borderId="10" xfId="53" applyNumberFormat="1" applyFont="1" applyFill="1" applyBorder="1" applyAlignment="1" applyProtection="1">
      <alignment horizontal="center" wrapText="1"/>
      <protection/>
    </xf>
    <xf numFmtId="4" fontId="3" fillId="35" borderId="10" xfId="53" applyNumberFormat="1" applyFont="1" applyFill="1" applyBorder="1" applyAlignment="1" applyProtection="1">
      <alignment wrapText="1"/>
      <protection/>
    </xf>
    <xf numFmtId="0" fontId="7" fillId="34" borderId="10" xfId="53" applyFont="1" applyFill="1" applyBorder="1" applyAlignment="1" applyProtection="1">
      <alignment horizontal="center" wrapText="1"/>
      <protection/>
    </xf>
    <xf numFmtId="4" fontId="3" fillId="35" borderId="10" xfId="53" applyNumberFormat="1" applyFont="1" applyFill="1" applyBorder="1" applyAlignment="1" applyProtection="1">
      <alignment horizontal="center" wrapText="1"/>
      <protection/>
    </xf>
    <xf numFmtId="4" fontId="3" fillId="0" borderId="10" xfId="0" applyNumberFormat="1" applyFont="1" applyBorder="1" applyAlignment="1">
      <alignment vertical="center"/>
    </xf>
    <xf numFmtId="164" fontId="3" fillId="0" borderId="10" xfId="0" applyNumberFormat="1" applyFont="1" applyBorder="1" applyAlignment="1">
      <alignment horizontal="center" vertical="center"/>
    </xf>
    <xf numFmtId="0" fontId="6" fillId="34" borderId="10" xfId="53" applyFont="1" applyFill="1" applyBorder="1" applyAlignment="1" applyProtection="1">
      <alignment horizontal="center" wrapText="1"/>
      <protection/>
    </xf>
    <xf numFmtId="0" fontId="6" fillId="35" borderId="10" xfId="53" applyFont="1" applyFill="1" applyBorder="1" applyAlignment="1" applyProtection="1">
      <alignment horizontal="center" wrapText="1"/>
      <protection/>
    </xf>
    <xf numFmtId="0" fontId="7" fillId="34" borderId="10" xfId="53" applyFont="1" applyFill="1" applyBorder="1" applyAlignment="1" applyProtection="1">
      <alignment wrapText="1"/>
      <protection/>
    </xf>
    <xf numFmtId="2" fontId="3" fillId="0" borderId="10" xfId="0" applyNumberFormat="1" applyFont="1" applyBorder="1" applyAlignment="1">
      <alignment horizontal="center" vertical="center"/>
    </xf>
    <xf numFmtId="165" fontId="3" fillId="0" borderId="10" xfId="0" applyNumberFormat="1" applyFont="1" applyBorder="1" applyAlignment="1">
      <alignment horizontal="center" vertical="center"/>
    </xf>
    <xf numFmtId="4" fontId="3" fillId="34" borderId="10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4" fontId="3" fillId="34" borderId="10" xfId="0" applyNumberFormat="1" applyFont="1" applyFill="1" applyBorder="1" applyAlignment="1">
      <alignment vertical="center"/>
    </xf>
    <xf numFmtId="2" fontId="3" fillId="34" borderId="10" xfId="0" applyNumberFormat="1" applyFont="1" applyFill="1" applyBorder="1" applyAlignment="1">
      <alignment horizontal="center" vertical="center"/>
    </xf>
    <xf numFmtId="4" fontId="3" fillId="33" borderId="14" xfId="53" applyNumberFormat="1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6" fillId="33" borderId="15" xfId="53" applyFont="1" applyFill="1" applyBorder="1" applyAlignment="1" applyProtection="1">
      <alignment vertical="center" wrapText="1" shrinkToFit="1"/>
      <protection/>
    </xf>
    <xf numFmtId="0" fontId="3" fillId="33" borderId="15" xfId="53" applyFont="1" applyFill="1" applyBorder="1" applyAlignment="1" applyProtection="1">
      <alignment horizontal="center" vertical="center" wrapText="1"/>
      <protection/>
    </xf>
    <xf numFmtId="4" fontId="3" fillId="33" borderId="13" xfId="53" applyNumberFormat="1" applyFont="1" applyFill="1" applyBorder="1" applyAlignment="1" applyProtection="1">
      <alignment horizontal="center" vertical="center" wrapText="1"/>
      <protection/>
    </xf>
    <xf numFmtId="0" fontId="3" fillId="0" borderId="13" xfId="0" applyFont="1" applyBorder="1" applyAlignment="1">
      <alignment vertical="center"/>
    </xf>
    <xf numFmtId="4" fontId="3" fillId="0" borderId="13" xfId="0" applyNumberFormat="1" applyFont="1" applyBorder="1" applyAlignment="1">
      <alignment vertical="center"/>
    </xf>
    <xf numFmtId="2" fontId="6" fillId="34" borderId="13" xfId="53" applyNumberFormat="1" applyFont="1" applyFill="1" applyBorder="1" applyAlignment="1" applyProtection="1">
      <alignment horizontal="center" wrapText="1"/>
      <protection/>
    </xf>
    <xf numFmtId="4" fontId="3" fillId="33" borderId="15" xfId="53" applyNumberFormat="1" applyFont="1" applyFill="1" applyBorder="1" applyAlignment="1" applyProtection="1">
      <alignment horizontal="center" vertical="center" wrapText="1"/>
      <protection/>
    </xf>
    <xf numFmtId="164" fontId="3" fillId="0" borderId="10" xfId="0" applyNumberFormat="1" applyFont="1" applyBorder="1" applyAlignment="1">
      <alignment vertical="center"/>
    </xf>
    <xf numFmtId="4" fontId="3" fillId="0" borderId="10" xfId="53" applyNumberFormat="1" applyFont="1" applyFill="1" applyBorder="1" applyAlignment="1" applyProtection="1">
      <alignment horizontal="center" vertical="center" wrapText="1"/>
      <protection/>
    </xf>
    <xf numFmtId="0" fontId="45" fillId="0" borderId="10" xfId="0" applyFont="1" applyBorder="1" applyAlignment="1">
      <alignment/>
    </xf>
    <xf numFmtId="0" fontId="3" fillId="33" borderId="10" xfId="53" applyFont="1" applyFill="1" applyBorder="1" applyAlignment="1" applyProtection="1">
      <alignment horizontal="center" vertical="center" wrapText="1"/>
      <protection/>
    </xf>
    <xf numFmtId="4" fontId="3" fillId="36" borderId="11" xfId="53" applyNumberFormat="1" applyFont="1" applyFill="1" applyBorder="1" applyAlignment="1" applyProtection="1">
      <alignment horizontal="center" vertical="center" wrapText="1"/>
      <protection/>
    </xf>
    <xf numFmtId="166" fontId="6" fillId="0" borderId="10" xfId="55" applyNumberFormat="1" applyFont="1" applyBorder="1">
      <alignment/>
      <protection/>
    </xf>
    <xf numFmtId="1" fontId="6" fillId="34" borderId="11" xfId="53" applyNumberFormat="1" applyFont="1" applyFill="1" applyBorder="1" applyAlignment="1" applyProtection="1">
      <alignment horizontal="center" wrapText="1"/>
      <protection/>
    </xf>
    <xf numFmtId="4" fontId="3" fillId="36" borderId="10" xfId="53" applyNumberFormat="1" applyFont="1" applyFill="1" applyBorder="1" applyAlignment="1" applyProtection="1">
      <alignment horizontal="center" vertical="center" wrapText="1"/>
      <protection/>
    </xf>
    <xf numFmtId="1" fontId="6" fillId="34" borderId="10" xfId="53" applyNumberFormat="1" applyFont="1" applyFill="1" applyBorder="1" applyAlignment="1" applyProtection="1">
      <alignment horizontal="center" wrapText="1"/>
      <protection/>
    </xf>
    <xf numFmtId="0" fontId="3" fillId="33" borderId="13" xfId="53" applyFont="1" applyFill="1" applyBorder="1" applyAlignment="1" applyProtection="1">
      <alignment horizontal="center" vertical="center" wrapText="1"/>
      <protection/>
    </xf>
    <xf numFmtId="165" fontId="6" fillId="0" borderId="10" xfId="0" applyNumberFormat="1" applyFont="1" applyFill="1" applyBorder="1" applyAlignment="1">
      <alignment horizontal="center" vertical="center"/>
    </xf>
    <xf numFmtId="165" fontId="6" fillId="35" borderId="10" xfId="0" applyNumberFormat="1" applyFont="1" applyFill="1" applyBorder="1" applyAlignment="1">
      <alignment horizontal="center" vertical="center"/>
    </xf>
    <xf numFmtId="165" fontId="3" fillId="0" borderId="10" xfId="53" applyNumberFormat="1" applyFont="1" applyFill="1" applyBorder="1" applyAlignment="1" applyProtection="1">
      <alignment horizontal="center" vertical="center"/>
      <protection/>
    </xf>
    <xf numFmtId="165" fontId="3" fillId="35" borderId="10" xfId="53" applyNumberFormat="1" applyFont="1" applyFill="1" applyBorder="1" applyAlignment="1" applyProtection="1">
      <alignment horizontal="center" vertical="center"/>
      <protection/>
    </xf>
    <xf numFmtId="165" fontId="3" fillId="33" borderId="10" xfId="53" applyNumberFormat="1" applyFont="1" applyFill="1" applyBorder="1" applyAlignment="1" applyProtection="1">
      <alignment horizontal="center" vertical="center" wrapText="1" shrinkToFit="1"/>
      <protection/>
    </xf>
    <xf numFmtId="165" fontId="3" fillId="33" borderId="16" xfId="53" applyNumberFormat="1" applyFont="1" applyFill="1" applyBorder="1" applyAlignment="1" applyProtection="1">
      <alignment horizontal="center" vertical="center" wrapText="1" shrinkToFit="1"/>
      <protection/>
    </xf>
    <xf numFmtId="4" fontId="3" fillId="33" borderId="17" xfId="53" applyNumberFormat="1" applyFont="1" applyFill="1" applyBorder="1" applyAlignment="1" applyProtection="1">
      <alignment horizontal="center" vertical="center" wrapText="1"/>
      <protection/>
    </xf>
    <xf numFmtId="0" fontId="3" fillId="0" borderId="18" xfId="0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3" fillId="0" borderId="0" xfId="0" applyFont="1" applyBorder="1" applyAlignment="1">
      <alignment vertical="top" wrapText="1"/>
    </xf>
    <xf numFmtId="0" fontId="8" fillId="0" borderId="0" xfId="0" applyFont="1" applyAlignment="1">
      <alignment horizontal="center"/>
    </xf>
    <xf numFmtId="0" fontId="3" fillId="0" borderId="0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4" borderId="10" xfId="53" applyFont="1" applyFill="1" applyBorder="1" applyAlignment="1" applyProtection="1">
      <alignment horizontal="center" vertical="center" wrapText="1"/>
      <protection/>
    </xf>
    <xf numFmtId="0" fontId="3" fillId="0" borderId="13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53" applyFont="1" applyFill="1" applyBorder="1" applyAlignment="1" applyProtection="1">
      <alignment horizontal="center" vertical="center" wrapText="1"/>
      <protection/>
    </xf>
    <xf numFmtId="0" fontId="3" fillId="0" borderId="22" xfId="53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 vertical="top"/>
    </xf>
    <xf numFmtId="0" fontId="4" fillId="0" borderId="23" xfId="0" applyFont="1" applyBorder="1" applyAlignment="1">
      <alignment horizontal="center" vertical="top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2 2" xfId="54"/>
    <cellStyle name="Обычный 3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4"/>
  <sheetViews>
    <sheetView tabSelected="1" zoomScale="60" zoomScaleNormal="60" zoomScalePageLayoutView="0" workbookViewId="0" topLeftCell="A1">
      <selection activeCell="S2" sqref="S2:T2"/>
    </sheetView>
  </sheetViews>
  <sheetFormatPr defaultColWidth="9.140625" defaultRowHeight="15"/>
  <cols>
    <col min="1" max="1" width="4.8515625" style="0" customWidth="1"/>
    <col min="2" max="2" width="60.140625" style="0" customWidth="1"/>
    <col min="3" max="3" width="9.28125" style="0" customWidth="1"/>
    <col min="4" max="4" width="14.00390625" style="0" customWidth="1"/>
    <col min="5" max="5" width="23.57421875" style="0" customWidth="1"/>
    <col min="6" max="6" width="21.57421875" style="0" customWidth="1"/>
    <col min="7" max="7" width="6.421875" style="0" customWidth="1"/>
    <col min="8" max="8" width="22.28125" style="0" customWidth="1"/>
    <col min="9" max="9" width="12.140625" style="0" customWidth="1"/>
    <col min="10" max="10" width="18.7109375" style="0" customWidth="1"/>
    <col min="11" max="11" width="12.28125" style="0" customWidth="1"/>
    <col min="12" max="12" width="17.8515625" style="0" bestFit="1" customWidth="1"/>
    <col min="13" max="13" width="13.140625" style="0" customWidth="1"/>
    <col min="14" max="14" width="14.00390625" style="0" customWidth="1"/>
    <col min="15" max="15" width="11.421875" style="0" bestFit="1" customWidth="1"/>
    <col min="16" max="16" width="20.00390625" style="0" customWidth="1"/>
    <col min="17" max="18" width="12.8515625" style="0" customWidth="1"/>
    <col min="19" max="19" width="11.140625" style="0" customWidth="1"/>
    <col min="20" max="20" width="11.28125" style="0" customWidth="1"/>
    <col min="21" max="21" width="9.57421875" style="0" bestFit="1" customWidth="1"/>
    <col min="22" max="22" width="18.421875" style="0" customWidth="1"/>
  </cols>
  <sheetData>
    <row r="1" spans="1:22" s="4" customFormat="1" ht="28.5" customHeight="1">
      <c r="A1" s="2"/>
      <c r="B1" s="2"/>
      <c r="C1" s="2"/>
      <c r="D1" s="2"/>
      <c r="E1" s="2"/>
      <c r="F1" s="3"/>
      <c r="G1" s="3"/>
      <c r="H1" s="3"/>
      <c r="I1" s="3"/>
      <c r="J1" s="2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</row>
    <row r="2" spans="1:22" s="4" customFormat="1" ht="28.5" customHeight="1">
      <c r="A2" s="2"/>
      <c r="B2" s="2"/>
      <c r="C2" s="2"/>
      <c r="D2" s="2"/>
      <c r="E2" s="2"/>
      <c r="F2" s="3"/>
      <c r="G2" s="3"/>
      <c r="H2" s="3"/>
      <c r="I2" s="3"/>
      <c r="J2" s="2"/>
      <c r="L2" s="5"/>
      <c r="M2" s="5"/>
      <c r="N2" s="5"/>
      <c r="O2" s="5"/>
      <c r="P2" s="5"/>
      <c r="Q2" s="5"/>
      <c r="R2" s="5"/>
      <c r="S2" s="6" t="s">
        <v>37</v>
      </c>
      <c r="T2" s="5"/>
      <c r="U2" s="5"/>
      <c r="V2" s="5"/>
    </row>
    <row r="3" spans="1:22" s="4" customFormat="1" ht="28.5" customHeight="1">
      <c r="A3" s="2"/>
      <c r="B3" s="2"/>
      <c r="C3" s="2"/>
      <c r="D3" s="2"/>
      <c r="E3" s="2"/>
      <c r="F3" s="3"/>
      <c r="G3" s="3"/>
      <c r="H3" s="3"/>
      <c r="I3" s="3"/>
      <c r="J3" s="2"/>
      <c r="L3" s="5"/>
      <c r="M3" s="5"/>
      <c r="N3" s="5"/>
      <c r="O3" s="5"/>
      <c r="P3" s="5"/>
      <c r="Q3" s="5"/>
      <c r="R3" s="5"/>
      <c r="S3" s="6" t="s">
        <v>38</v>
      </c>
      <c r="T3" s="5"/>
      <c r="U3" s="5"/>
      <c r="V3" s="5"/>
    </row>
    <row r="4" spans="1:21" s="4" customFormat="1" ht="28.5" customHeight="1">
      <c r="A4" s="2"/>
      <c r="B4" s="2"/>
      <c r="C4" s="2"/>
      <c r="D4" s="2"/>
      <c r="E4" s="2"/>
      <c r="F4" s="3"/>
      <c r="G4" s="3"/>
      <c r="H4" s="3"/>
      <c r="I4" s="3"/>
      <c r="J4" s="2"/>
      <c r="K4" s="6"/>
      <c r="L4" s="6"/>
      <c r="M4" s="6"/>
      <c r="N4" s="6"/>
      <c r="O4" s="6"/>
      <c r="P4" s="6"/>
      <c r="Q4" s="6"/>
      <c r="R4" s="6"/>
      <c r="S4" s="6" t="s">
        <v>34</v>
      </c>
      <c r="T4" s="7"/>
      <c r="U4" s="6"/>
    </row>
    <row r="5" spans="1:22" s="4" customFormat="1" ht="31.5" customHeight="1">
      <c r="A5" s="2"/>
      <c r="B5" s="2"/>
      <c r="C5" s="2"/>
      <c r="D5" s="2"/>
      <c r="E5" s="2"/>
      <c r="F5" s="3"/>
      <c r="G5" s="3"/>
      <c r="H5" s="3"/>
      <c r="I5" s="3"/>
      <c r="J5" s="2"/>
      <c r="L5" s="8"/>
      <c r="M5" s="8"/>
      <c r="N5" s="8"/>
      <c r="O5" s="8"/>
      <c r="P5" s="8"/>
      <c r="Q5" s="8"/>
      <c r="R5" s="8"/>
      <c r="S5" s="6" t="s">
        <v>75</v>
      </c>
      <c r="T5" s="8"/>
      <c r="U5" s="69"/>
      <c r="V5" s="69"/>
    </row>
    <row r="6" spans="1:22" s="4" customFormat="1" ht="43.5" customHeight="1">
      <c r="A6" s="84" t="s">
        <v>31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</row>
    <row r="7" spans="1:22" s="9" customFormat="1" ht="104.25" customHeight="1">
      <c r="A7" s="77" t="s">
        <v>0</v>
      </c>
      <c r="B7" s="77" t="s">
        <v>1</v>
      </c>
      <c r="C7" s="75" t="s">
        <v>2</v>
      </c>
      <c r="D7" s="75"/>
      <c r="E7" s="77" t="s">
        <v>13</v>
      </c>
      <c r="F7" s="80" t="s">
        <v>3</v>
      </c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</row>
    <row r="8" spans="1:22" s="9" customFormat="1" ht="156.75" customHeight="1">
      <c r="A8" s="78"/>
      <c r="B8" s="78"/>
      <c r="C8" s="77" t="s">
        <v>4</v>
      </c>
      <c r="D8" s="77" t="s">
        <v>5</v>
      </c>
      <c r="E8" s="79"/>
      <c r="F8" s="10" t="s">
        <v>6</v>
      </c>
      <c r="G8" s="73" t="s">
        <v>7</v>
      </c>
      <c r="H8" s="74"/>
      <c r="I8" s="75" t="s">
        <v>12</v>
      </c>
      <c r="J8" s="75"/>
      <c r="K8" s="81" t="s">
        <v>28</v>
      </c>
      <c r="L8" s="82"/>
      <c r="M8" s="76" t="s">
        <v>29</v>
      </c>
      <c r="N8" s="76"/>
      <c r="O8" s="75" t="s">
        <v>14</v>
      </c>
      <c r="P8" s="75"/>
      <c r="Q8" s="73" t="s">
        <v>35</v>
      </c>
      <c r="R8" s="74"/>
      <c r="S8" s="73" t="s">
        <v>74</v>
      </c>
      <c r="T8" s="74"/>
      <c r="U8" s="73" t="s">
        <v>8</v>
      </c>
      <c r="V8" s="74"/>
    </row>
    <row r="9" spans="1:22" s="4" customFormat="1" ht="28.5" customHeight="1">
      <c r="A9" s="79"/>
      <c r="B9" s="79"/>
      <c r="C9" s="79"/>
      <c r="D9" s="79"/>
      <c r="E9" s="11" t="s">
        <v>9</v>
      </c>
      <c r="F9" s="11" t="s">
        <v>9</v>
      </c>
      <c r="G9" s="11" t="s">
        <v>32</v>
      </c>
      <c r="H9" s="11" t="s">
        <v>9</v>
      </c>
      <c r="I9" s="11" t="s">
        <v>30</v>
      </c>
      <c r="J9" s="11" t="s">
        <v>9</v>
      </c>
      <c r="K9" s="11" t="s">
        <v>30</v>
      </c>
      <c r="L9" s="11" t="s">
        <v>9</v>
      </c>
      <c r="M9" s="11" t="s">
        <v>10</v>
      </c>
      <c r="N9" s="11" t="s">
        <v>9</v>
      </c>
      <c r="O9" s="11" t="s">
        <v>10</v>
      </c>
      <c r="P9" s="11" t="s">
        <v>9</v>
      </c>
      <c r="Q9" s="11" t="s">
        <v>36</v>
      </c>
      <c r="R9" s="11" t="s">
        <v>9</v>
      </c>
      <c r="S9" s="11" t="s">
        <v>10</v>
      </c>
      <c r="T9" s="11" t="s">
        <v>9</v>
      </c>
      <c r="U9" s="11" t="s">
        <v>10</v>
      </c>
      <c r="V9" s="11" t="s">
        <v>9</v>
      </c>
    </row>
    <row r="10" spans="1:22" s="13" customFormat="1" ht="28.5" customHeight="1">
      <c r="A10" s="12">
        <v>1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  <c r="H10" s="11">
        <v>8</v>
      </c>
      <c r="I10" s="11">
        <v>9</v>
      </c>
      <c r="J10" s="11">
        <v>10</v>
      </c>
      <c r="K10" s="11">
        <v>11</v>
      </c>
      <c r="L10" s="11">
        <v>12</v>
      </c>
      <c r="M10" s="11">
        <v>13</v>
      </c>
      <c r="N10" s="11">
        <v>14</v>
      </c>
      <c r="O10" s="11">
        <v>15</v>
      </c>
      <c r="P10" s="11">
        <v>16</v>
      </c>
      <c r="Q10" s="11">
        <v>17</v>
      </c>
      <c r="R10" s="11">
        <v>18</v>
      </c>
      <c r="S10" s="11">
        <v>19</v>
      </c>
      <c r="T10" s="11">
        <v>20</v>
      </c>
      <c r="U10" s="11">
        <v>21</v>
      </c>
      <c r="V10" s="11">
        <v>22</v>
      </c>
    </row>
    <row r="11" spans="1:22" s="13" customFormat="1" ht="28.5" customHeight="1">
      <c r="A11" s="11">
        <v>1</v>
      </c>
      <c r="B11" s="14" t="s">
        <v>15</v>
      </c>
      <c r="C11" s="15"/>
      <c r="D11" s="15"/>
      <c r="E11" s="16">
        <f>F11+H11+J11+L11+N11+P11+T11+V11</f>
        <v>3683720.21</v>
      </c>
      <c r="F11" s="17">
        <v>1782371.35</v>
      </c>
      <c r="G11" s="11"/>
      <c r="H11" s="18"/>
      <c r="I11" s="19">
        <v>443.1</v>
      </c>
      <c r="J11" s="20">
        <v>644706.07</v>
      </c>
      <c r="K11" s="21">
        <v>443.1</v>
      </c>
      <c r="L11" s="24">
        <v>562528.74</v>
      </c>
      <c r="M11" s="23"/>
      <c r="N11" s="24"/>
      <c r="O11" s="18">
        <v>496.8</v>
      </c>
      <c r="P11" s="18">
        <v>694114.05</v>
      </c>
      <c r="Q11" s="18"/>
      <c r="R11" s="18"/>
      <c r="S11" s="18"/>
      <c r="T11" s="18"/>
      <c r="U11" s="26"/>
      <c r="V11" s="18"/>
    </row>
    <row r="12" spans="1:22" s="13" customFormat="1" ht="28.5" customHeight="1">
      <c r="A12" s="11">
        <v>2</v>
      </c>
      <c r="B12" s="14" t="s">
        <v>16</v>
      </c>
      <c r="C12" s="15"/>
      <c r="D12" s="15"/>
      <c r="E12" s="16">
        <f>F12+H12+J12+L12+N12+P12+T12+V12</f>
        <v>4156041.54</v>
      </c>
      <c r="F12" s="16">
        <v>1882354.7</v>
      </c>
      <c r="G12" s="11"/>
      <c r="H12" s="17"/>
      <c r="I12" s="27">
        <v>394.63</v>
      </c>
      <c r="J12" s="20">
        <v>574182.7</v>
      </c>
      <c r="K12" s="28">
        <v>394.63</v>
      </c>
      <c r="L12" s="24">
        <v>500994.62</v>
      </c>
      <c r="M12" s="23"/>
      <c r="N12" s="24"/>
      <c r="O12" s="18">
        <v>748.8</v>
      </c>
      <c r="P12" s="18">
        <v>1046200.9</v>
      </c>
      <c r="Q12" s="18"/>
      <c r="R12" s="18"/>
      <c r="S12" s="18"/>
      <c r="T12" s="18"/>
      <c r="U12" s="30">
        <v>71.8</v>
      </c>
      <c r="V12" s="25">
        <v>152308.62</v>
      </c>
    </row>
    <row r="13" spans="1:22" s="13" customFormat="1" ht="28.5" customHeight="1">
      <c r="A13" s="11">
        <v>3</v>
      </c>
      <c r="B13" s="14" t="s">
        <v>17</v>
      </c>
      <c r="C13" s="15"/>
      <c r="D13" s="15"/>
      <c r="E13" s="16">
        <f>F13+H13+J13+L13+N13+P13+T13+V13</f>
        <v>4093141.42</v>
      </c>
      <c r="F13" s="17">
        <v>1871429.31</v>
      </c>
      <c r="G13" s="11"/>
      <c r="H13" s="17"/>
      <c r="I13" s="27">
        <v>394.63</v>
      </c>
      <c r="J13" s="20">
        <v>574182.7</v>
      </c>
      <c r="K13" s="28">
        <v>394.63</v>
      </c>
      <c r="L13" s="24">
        <v>500994.62</v>
      </c>
      <c r="M13" s="23"/>
      <c r="N13" s="24"/>
      <c r="O13" s="18">
        <v>711.6</v>
      </c>
      <c r="P13" s="18">
        <v>994226.17</v>
      </c>
      <c r="Q13" s="18"/>
      <c r="R13" s="18"/>
      <c r="S13" s="18"/>
      <c r="T13" s="18"/>
      <c r="U13" s="30">
        <v>71.8</v>
      </c>
      <c r="V13" s="25">
        <v>152308.62</v>
      </c>
    </row>
    <row r="14" spans="1:22" s="13" customFormat="1" ht="28.5" customHeight="1">
      <c r="A14" s="11">
        <v>4</v>
      </c>
      <c r="B14" s="14" t="s">
        <v>18</v>
      </c>
      <c r="C14" s="15"/>
      <c r="D14" s="15"/>
      <c r="E14" s="16">
        <f>F14+H14+J14+L14+N14+P14+T14+V14</f>
        <v>3055527.1500000004</v>
      </c>
      <c r="F14" s="31">
        <v>1575661.94</v>
      </c>
      <c r="G14" s="11"/>
      <c r="H14" s="18"/>
      <c r="I14" s="19">
        <v>256.5</v>
      </c>
      <c r="J14" s="20">
        <v>373204.94</v>
      </c>
      <c r="K14" s="21">
        <v>256.5</v>
      </c>
      <c r="L14" s="24">
        <v>325634.45</v>
      </c>
      <c r="M14" s="23"/>
      <c r="N14" s="24"/>
      <c r="O14" s="18">
        <v>454.74</v>
      </c>
      <c r="P14" s="18">
        <v>635293.2</v>
      </c>
      <c r="Q14" s="18"/>
      <c r="R14" s="18"/>
      <c r="S14" s="18"/>
      <c r="T14" s="18"/>
      <c r="U14" s="30">
        <v>68.7</v>
      </c>
      <c r="V14" s="25">
        <v>145732.62</v>
      </c>
    </row>
    <row r="15" spans="1:22" s="13" customFormat="1" ht="28.5" customHeight="1">
      <c r="A15" s="11">
        <v>5</v>
      </c>
      <c r="B15" s="14" t="s">
        <v>19</v>
      </c>
      <c r="C15" s="15"/>
      <c r="D15" s="15"/>
      <c r="E15" s="16">
        <f>F15+H15+J15+L15+N15+P15+T15+V15</f>
        <v>3669899.41</v>
      </c>
      <c r="F15" s="32">
        <v>1764981.05</v>
      </c>
      <c r="G15" s="33"/>
      <c r="H15" s="32"/>
      <c r="I15" s="19">
        <v>436</v>
      </c>
      <c r="J15" s="20">
        <v>634375.64</v>
      </c>
      <c r="K15" s="21">
        <v>436</v>
      </c>
      <c r="L15" s="24">
        <v>553515.08</v>
      </c>
      <c r="M15" s="23"/>
      <c r="N15" s="24"/>
      <c r="O15" s="32">
        <v>513.2</v>
      </c>
      <c r="P15" s="32">
        <v>717027.64</v>
      </c>
      <c r="Q15" s="32"/>
      <c r="R15" s="32"/>
      <c r="S15" s="32"/>
      <c r="T15" s="32"/>
      <c r="U15" s="35"/>
      <c r="V15" s="34"/>
    </row>
    <row r="16" spans="1:22" s="13" customFormat="1" ht="28.5" customHeight="1">
      <c r="A16" s="11">
        <v>6</v>
      </c>
      <c r="B16" s="14" t="s">
        <v>20</v>
      </c>
      <c r="C16" s="15"/>
      <c r="D16" s="15"/>
      <c r="E16" s="16">
        <f>F16+J16+L16+P16+V16</f>
        <v>3358605.72</v>
      </c>
      <c r="F16" s="32">
        <v>1591686.79</v>
      </c>
      <c r="G16" s="33"/>
      <c r="H16" s="32"/>
      <c r="I16" s="27">
        <v>360.83</v>
      </c>
      <c r="J16" s="20">
        <v>525004.04</v>
      </c>
      <c r="K16" s="28">
        <v>360.83</v>
      </c>
      <c r="L16" s="24">
        <v>458084.51</v>
      </c>
      <c r="M16" s="23"/>
      <c r="N16" s="24"/>
      <c r="O16" s="32">
        <v>456.06</v>
      </c>
      <c r="P16" s="32">
        <v>637249.24</v>
      </c>
      <c r="Q16" s="32"/>
      <c r="R16" s="32"/>
      <c r="S16" s="32"/>
      <c r="T16" s="32"/>
      <c r="U16" s="35">
        <v>69.1</v>
      </c>
      <c r="V16" s="34">
        <v>146581.14</v>
      </c>
    </row>
    <row r="17" spans="1:22" s="13" customFormat="1" ht="28.5" customHeight="1">
      <c r="A17" s="11">
        <v>7</v>
      </c>
      <c r="B17" s="14" t="s">
        <v>21</v>
      </c>
      <c r="C17" s="15"/>
      <c r="D17" s="15"/>
      <c r="E17" s="16">
        <f aca="true" t="shared" si="0" ref="E17:E24">F17+H17+J17+L17+N17+P17+T17+V17</f>
        <v>3068637.89</v>
      </c>
      <c r="F17" s="36">
        <v>1588716.79</v>
      </c>
      <c r="G17" s="33"/>
      <c r="H17" s="32"/>
      <c r="I17" s="19">
        <v>256.5</v>
      </c>
      <c r="J17" s="20">
        <v>373204.94</v>
      </c>
      <c r="K17" s="21">
        <v>256.5</v>
      </c>
      <c r="L17" s="24">
        <v>325634.45</v>
      </c>
      <c r="M17" s="23"/>
      <c r="N17" s="24"/>
      <c r="O17" s="32">
        <v>454.74</v>
      </c>
      <c r="P17" s="32">
        <v>635349.09</v>
      </c>
      <c r="Q17" s="32"/>
      <c r="R17" s="32"/>
      <c r="S17" s="32"/>
      <c r="T17" s="32"/>
      <c r="U17" s="35">
        <v>68.7</v>
      </c>
      <c r="V17" s="34">
        <v>145732.62</v>
      </c>
    </row>
    <row r="18" spans="1:22" s="13" customFormat="1" ht="28.5" customHeight="1">
      <c r="A18" s="11">
        <v>8</v>
      </c>
      <c r="B18" s="14" t="s">
        <v>22</v>
      </c>
      <c r="C18" s="15"/>
      <c r="D18" s="15"/>
      <c r="E18" s="16">
        <f t="shared" si="0"/>
        <v>3323842.7600000002</v>
      </c>
      <c r="F18" s="16">
        <v>1587999.09</v>
      </c>
      <c r="G18" s="33"/>
      <c r="H18" s="32"/>
      <c r="I18" s="27">
        <v>357.75</v>
      </c>
      <c r="J18" s="20">
        <v>520522.67</v>
      </c>
      <c r="K18" s="28">
        <v>357.75</v>
      </c>
      <c r="L18" s="24">
        <v>454174.36</v>
      </c>
      <c r="M18" s="23"/>
      <c r="N18" s="24"/>
      <c r="O18" s="32">
        <v>440.32</v>
      </c>
      <c r="P18" s="32">
        <v>615201.89</v>
      </c>
      <c r="Q18" s="32"/>
      <c r="R18" s="32"/>
      <c r="S18" s="32"/>
      <c r="T18" s="32"/>
      <c r="U18" s="35">
        <v>68.8</v>
      </c>
      <c r="V18" s="34">
        <v>145944.75</v>
      </c>
    </row>
    <row r="19" spans="1:22" s="13" customFormat="1" ht="28.5" customHeight="1">
      <c r="A19" s="11">
        <v>9</v>
      </c>
      <c r="B19" s="14" t="s">
        <v>23</v>
      </c>
      <c r="C19" s="15"/>
      <c r="D19" s="15"/>
      <c r="E19" s="16">
        <f t="shared" si="0"/>
        <v>3484763.54</v>
      </c>
      <c r="F19" s="18">
        <v>1583541.91</v>
      </c>
      <c r="G19" s="11"/>
      <c r="H19" s="18"/>
      <c r="I19" s="19">
        <v>357</v>
      </c>
      <c r="J19" s="20">
        <v>519431.43</v>
      </c>
      <c r="K19" s="21">
        <v>357</v>
      </c>
      <c r="L19" s="24">
        <v>453222.21</v>
      </c>
      <c r="M19" s="23"/>
      <c r="N19" s="24"/>
      <c r="O19" s="18">
        <v>560.24</v>
      </c>
      <c r="P19" s="18">
        <v>782750.52</v>
      </c>
      <c r="Q19" s="18"/>
      <c r="R19" s="18"/>
      <c r="S19" s="18"/>
      <c r="T19" s="18"/>
      <c r="U19" s="30">
        <v>68.74</v>
      </c>
      <c r="V19" s="25">
        <v>145817.47</v>
      </c>
    </row>
    <row r="20" spans="1:22" s="13" customFormat="1" ht="28.5" customHeight="1">
      <c r="A20" s="11">
        <v>10</v>
      </c>
      <c r="B20" s="14" t="s">
        <v>24</v>
      </c>
      <c r="C20" s="15"/>
      <c r="D20" s="15"/>
      <c r="E20" s="16">
        <f t="shared" si="0"/>
        <v>3495297.74</v>
      </c>
      <c r="F20" s="32">
        <v>1595291.59</v>
      </c>
      <c r="G20" s="37"/>
      <c r="H20" s="34"/>
      <c r="I20" s="27">
        <v>361.37</v>
      </c>
      <c r="J20" s="20">
        <v>525789.74</v>
      </c>
      <c r="K20" s="28">
        <v>361.37</v>
      </c>
      <c r="L20" s="24">
        <v>458770.06</v>
      </c>
      <c r="M20" s="23"/>
      <c r="N20" s="24"/>
      <c r="O20" s="32">
        <v>550.15</v>
      </c>
      <c r="P20" s="32">
        <v>768653.08</v>
      </c>
      <c r="Q20" s="32"/>
      <c r="R20" s="32"/>
      <c r="S20" s="32"/>
      <c r="T20" s="32"/>
      <c r="U20" s="35">
        <v>69.2</v>
      </c>
      <c r="V20" s="34">
        <v>146793.27</v>
      </c>
    </row>
    <row r="21" spans="1:22" s="13" customFormat="1" ht="28.5" customHeight="1">
      <c r="A21" s="11">
        <v>11</v>
      </c>
      <c r="B21" s="14" t="s">
        <v>25</v>
      </c>
      <c r="C21" s="15"/>
      <c r="D21" s="15"/>
      <c r="E21" s="16">
        <f t="shared" si="0"/>
        <v>3823533.46</v>
      </c>
      <c r="F21" s="32">
        <v>1795009.32</v>
      </c>
      <c r="G21" s="37"/>
      <c r="H21" s="34"/>
      <c r="I21" s="27">
        <v>398.16</v>
      </c>
      <c r="J21" s="20">
        <v>579318.82</v>
      </c>
      <c r="K21" s="28">
        <v>398.16</v>
      </c>
      <c r="L21" s="24">
        <v>505476.06</v>
      </c>
      <c r="M21" s="23"/>
      <c r="N21" s="24"/>
      <c r="O21" s="32">
        <v>565.99</v>
      </c>
      <c r="P21" s="32">
        <v>790784.25</v>
      </c>
      <c r="Q21" s="32"/>
      <c r="R21" s="32"/>
      <c r="S21" s="32"/>
      <c r="T21" s="32"/>
      <c r="U21" s="35">
        <v>72.1</v>
      </c>
      <c r="V21" s="34">
        <v>152945.01</v>
      </c>
    </row>
    <row r="22" spans="1:22" s="13" customFormat="1" ht="28.5" customHeight="1">
      <c r="A22" s="11">
        <v>12</v>
      </c>
      <c r="B22" s="14" t="s">
        <v>26</v>
      </c>
      <c r="C22" s="15"/>
      <c r="D22" s="15"/>
      <c r="E22" s="16">
        <f t="shared" si="0"/>
        <v>3818256.73</v>
      </c>
      <c r="F22" s="18">
        <v>1778471</v>
      </c>
      <c r="G22" s="38"/>
      <c r="H22" s="25"/>
      <c r="I22" s="27">
        <v>395.88</v>
      </c>
      <c r="J22" s="20">
        <v>576001.44</v>
      </c>
      <c r="K22" s="28">
        <v>395.88</v>
      </c>
      <c r="L22" s="24">
        <v>502581.54</v>
      </c>
      <c r="M22" s="23"/>
      <c r="N22" s="24"/>
      <c r="O22" s="18">
        <v>578.8</v>
      </c>
      <c r="P22" s="18">
        <v>808682</v>
      </c>
      <c r="Q22" s="18"/>
      <c r="R22" s="18"/>
      <c r="S22" s="18"/>
      <c r="T22" s="18"/>
      <c r="U22" s="30">
        <v>71.9</v>
      </c>
      <c r="V22" s="25">
        <v>152520.75</v>
      </c>
    </row>
    <row r="23" spans="1:22" s="13" customFormat="1" ht="28.5" customHeight="1">
      <c r="A23" s="11">
        <v>13</v>
      </c>
      <c r="B23" s="39" t="s">
        <v>27</v>
      </c>
      <c r="C23" s="40"/>
      <c r="D23" s="40"/>
      <c r="E23" s="41">
        <f t="shared" si="0"/>
        <v>5150989.08</v>
      </c>
      <c r="F23" s="17">
        <v>2442661.18</v>
      </c>
      <c r="G23" s="42"/>
      <c r="H23" s="43"/>
      <c r="I23" s="44">
        <v>665.6</v>
      </c>
      <c r="J23" s="45">
        <v>968441.34</v>
      </c>
      <c r="K23" s="21">
        <v>665.6</v>
      </c>
      <c r="L23" s="24">
        <v>844999.17</v>
      </c>
      <c r="M23" s="23"/>
      <c r="N23" s="24"/>
      <c r="O23" s="18">
        <v>640.5</v>
      </c>
      <c r="P23" s="18">
        <v>894887.39</v>
      </c>
      <c r="Q23" s="18"/>
      <c r="R23" s="18"/>
      <c r="S23" s="18"/>
      <c r="T23" s="18"/>
      <c r="U23" s="46"/>
      <c r="V23" s="25"/>
    </row>
    <row r="24" spans="1:22" s="13" customFormat="1" ht="28.5" customHeight="1">
      <c r="A24" s="11">
        <v>14</v>
      </c>
      <c r="B24" s="39" t="s">
        <v>42</v>
      </c>
      <c r="C24" s="40"/>
      <c r="D24" s="40"/>
      <c r="E24" s="16">
        <f t="shared" si="0"/>
        <v>3615184.41</v>
      </c>
      <c r="F24" s="47">
        <v>1726054.07</v>
      </c>
      <c r="G24" s="11"/>
      <c r="H24" s="11"/>
      <c r="I24" s="19">
        <v>436</v>
      </c>
      <c r="J24" s="16">
        <v>634375.64</v>
      </c>
      <c r="K24" s="21">
        <v>436</v>
      </c>
      <c r="L24" s="24">
        <v>553515.08</v>
      </c>
      <c r="M24" s="23"/>
      <c r="N24" s="24"/>
      <c r="O24" s="11">
        <v>501.9</v>
      </c>
      <c r="P24" s="18">
        <v>701239.62</v>
      </c>
      <c r="Q24" s="18"/>
      <c r="R24" s="18"/>
      <c r="S24" s="11"/>
      <c r="T24" s="11"/>
      <c r="U24" s="11"/>
      <c r="V24" s="18"/>
    </row>
    <row r="25" spans="1:22" s="13" customFormat="1" ht="28.5" customHeight="1">
      <c r="A25" s="11">
        <v>15</v>
      </c>
      <c r="B25" s="48" t="s">
        <v>72</v>
      </c>
      <c r="C25" s="49"/>
      <c r="D25" s="49"/>
      <c r="E25" s="50">
        <v>3220000</v>
      </c>
      <c r="F25" s="51"/>
      <c r="G25" s="52">
        <v>2</v>
      </c>
      <c r="H25" s="50">
        <v>3220000</v>
      </c>
      <c r="I25" s="52"/>
      <c r="J25" s="16"/>
      <c r="K25" s="21"/>
      <c r="L25" s="24"/>
      <c r="M25" s="23"/>
      <c r="N25" s="24"/>
      <c r="O25" s="11"/>
      <c r="P25" s="18"/>
      <c r="Q25" s="18"/>
      <c r="R25" s="18"/>
      <c r="S25" s="11"/>
      <c r="T25" s="11"/>
      <c r="U25" s="11"/>
      <c r="V25" s="18"/>
    </row>
    <row r="26" spans="1:22" s="13" customFormat="1" ht="28.5" customHeight="1">
      <c r="A26" s="11">
        <v>16</v>
      </c>
      <c r="B26" s="48" t="s">
        <v>43</v>
      </c>
      <c r="C26" s="49"/>
      <c r="D26" s="49"/>
      <c r="E26" s="53">
        <v>3220000</v>
      </c>
      <c r="F26" s="51"/>
      <c r="G26" s="54">
        <v>2</v>
      </c>
      <c r="H26" s="53">
        <v>3220000</v>
      </c>
      <c r="I26" s="54"/>
      <c r="J26" s="47"/>
      <c r="K26" s="21"/>
      <c r="L26" s="24"/>
      <c r="M26" s="23"/>
      <c r="N26" s="24"/>
      <c r="O26" s="11"/>
      <c r="P26" s="18"/>
      <c r="Q26" s="18"/>
      <c r="R26" s="18"/>
      <c r="S26" s="11"/>
      <c r="T26" s="11"/>
      <c r="U26" s="11"/>
      <c r="V26" s="18"/>
    </row>
    <row r="27" spans="1:22" s="13" customFormat="1" ht="28.5" customHeight="1">
      <c r="A27" s="11">
        <v>17</v>
      </c>
      <c r="B27" s="48" t="s">
        <v>44</v>
      </c>
      <c r="C27" s="49"/>
      <c r="D27" s="49"/>
      <c r="E27" s="53">
        <v>4392272.75</v>
      </c>
      <c r="F27" s="51"/>
      <c r="G27" s="54">
        <v>2</v>
      </c>
      <c r="H27" s="53">
        <v>4392272.75</v>
      </c>
      <c r="I27" s="54"/>
      <c r="J27" s="16"/>
      <c r="K27" s="21"/>
      <c r="L27" s="24"/>
      <c r="M27" s="23"/>
      <c r="N27" s="24"/>
      <c r="O27" s="11"/>
      <c r="P27" s="18"/>
      <c r="Q27" s="18"/>
      <c r="R27" s="18"/>
      <c r="S27" s="11"/>
      <c r="T27" s="11"/>
      <c r="U27" s="11"/>
      <c r="V27" s="18"/>
    </row>
    <row r="28" spans="1:22" s="13" customFormat="1" ht="28.5" customHeight="1">
      <c r="A28" s="11">
        <v>18</v>
      </c>
      <c r="B28" s="48" t="s">
        <v>45</v>
      </c>
      <c r="C28" s="49"/>
      <c r="D28" s="49"/>
      <c r="E28" s="36">
        <v>10183746.54</v>
      </c>
      <c r="F28" s="51"/>
      <c r="G28" s="54">
        <v>6</v>
      </c>
      <c r="H28" s="36">
        <v>10183746.54</v>
      </c>
      <c r="I28" s="54"/>
      <c r="J28" s="16"/>
      <c r="K28" s="21"/>
      <c r="L28" s="24"/>
      <c r="M28" s="23"/>
      <c r="N28" s="24"/>
      <c r="O28" s="11"/>
      <c r="P28" s="18"/>
      <c r="Q28" s="18"/>
      <c r="R28" s="18"/>
      <c r="S28" s="11"/>
      <c r="T28" s="11"/>
      <c r="U28" s="11"/>
      <c r="V28" s="18"/>
    </row>
    <row r="29" spans="1:22" s="13" customFormat="1" ht="28.5" customHeight="1">
      <c r="A29" s="11">
        <v>19</v>
      </c>
      <c r="B29" s="48" t="s">
        <v>46</v>
      </c>
      <c r="C29" s="49"/>
      <c r="D29" s="49"/>
      <c r="E29" s="36">
        <v>6440000</v>
      </c>
      <c r="F29" s="51"/>
      <c r="G29" s="54">
        <v>4</v>
      </c>
      <c r="H29" s="36">
        <v>6440000</v>
      </c>
      <c r="I29" s="54"/>
      <c r="J29" s="16"/>
      <c r="K29" s="21"/>
      <c r="L29" s="24"/>
      <c r="M29" s="23"/>
      <c r="N29" s="24"/>
      <c r="O29" s="11"/>
      <c r="P29" s="18"/>
      <c r="Q29" s="18"/>
      <c r="R29" s="18"/>
      <c r="S29" s="11"/>
      <c r="T29" s="11"/>
      <c r="U29" s="11"/>
      <c r="V29" s="18"/>
    </row>
    <row r="30" spans="1:22" s="13" customFormat="1" ht="28.5" customHeight="1">
      <c r="A30" s="11">
        <v>20</v>
      </c>
      <c r="B30" s="48" t="s">
        <v>47</v>
      </c>
      <c r="C30" s="55"/>
      <c r="D30" s="55"/>
      <c r="E30" s="45">
        <v>9552443.7</v>
      </c>
      <c r="F30" s="51"/>
      <c r="G30" s="54">
        <v>4</v>
      </c>
      <c r="H30" s="45">
        <v>9552443.7</v>
      </c>
      <c r="I30" s="54"/>
      <c r="J30" s="16"/>
      <c r="K30" s="21"/>
      <c r="L30" s="24"/>
      <c r="M30" s="23"/>
      <c r="N30" s="24"/>
      <c r="O30" s="11"/>
      <c r="P30" s="18"/>
      <c r="Q30" s="18"/>
      <c r="R30" s="18"/>
      <c r="S30" s="11"/>
      <c r="T30" s="11"/>
      <c r="U30" s="11"/>
      <c r="V30" s="18"/>
    </row>
    <row r="31" spans="1:22" s="13" customFormat="1" ht="28.5" customHeight="1">
      <c r="A31" s="11">
        <v>21</v>
      </c>
      <c r="B31" s="48" t="s">
        <v>48</v>
      </c>
      <c r="C31" s="49"/>
      <c r="D31" s="49"/>
      <c r="E31" s="45">
        <v>9552443.7</v>
      </c>
      <c r="F31" s="51"/>
      <c r="G31" s="54">
        <v>4</v>
      </c>
      <c r="H31" s="45">
        <v>9552443.7</v>
      </c>
      <c r="I31" s="54"/>
      <c r="J31" s="16"/>
      <c r="K31" s="21"/>
      <c r="L31" s="24"/>
      <c r="M31" s="23"/>
      <c r="N31" s="24"/>
      <c r="O31" s="11"/>
      <c r="P31" s="18"/>
      <c r="Q31" s="18"/>
      <c r="R31" s="18"/>
      <c r="S31" s="11"/>
      <c r="T31" s="11"/>
      <c r="U31" s="11"/>
      <c r="V31" s="18"/>
    </row>
    <row r="32" spans="1:22" s="13" customFormat="1" ht="28.5" customHeight="1">
      <c r="A32" s="11">
        <v>22</v>
      </c>
      <c r="B32" s="48" t="s">
        <v>49</v>
      </c>
      <c r="C32" s="49"/>
      <c r="D32" s="49"/>
      <c r="E32" s="45">
        <v>9552443.7</v>
      </c>
      <c r="F32" s="51"/>
      <c r="G32" s="54">
        <v>4</v>
      </c>
      <c r="H32" s="45">
        <v>9552443.7</v>
      </c>
      <c r="I32" s="54"/>
      <c r="J32" s="16"/>
      <c r="K32" s="21"/>
      <c r="L32" s="24"/>
      <c r="M32" s="23"/>
      <c r="N32" s="24"/>
      <c r="O32" s="11"/>
      <c r="P32" s="18"/>
      <c r="Q32" s="18"/>
      <c r="R32" s="18"/>
      <c r="S32" s="11"/>
      <c r="T32" s="11"/>
      <c r="U32" s="11"/>
      <c r="V32" s="18"/>
    </row>
    <row r="33" spans="1:22" s="13" customFormat="1" ht="28.5" customHeight="1">
      <c r="A33" s="11">
        <v>23</v>
      </c>
      <c r="B33" s="48" t="s">
        <v>50</v>
      </c>
      <c r="C33" s="49"/>
      <c r="D33" s="49"/>
      <c r="E33" s="16">
        <v>10183746.54</v>
      </c>
      <c r="F33" s="51"/>
      <c r="G33" s="54">
        <v>6</v>
      </c>
      <c r="H33" s="16">
        <v>10183746.54</v>
      </c>
      <c r="I33" s="54"/>
      <c r="J33" s="16"/>
      <c r="K33" s="21"/>
      <c r="L33" s="24"/>
      <c r="M33" s="23"/>
      <c r="N33" s="24"/>
      <c r="O33" s="11"/>
      <c r="P33" s="18"/>
      <c r="Q33" s="18"/>
      <c r="R33" s="18"/>
      <c r="S33" s="11"/>
      <c r="T33" s="11"/>
      <c r="U33" s="11"/>
      <c r="V33" s="18"/>
    </row>
    <row r="34" spans="1:22" s="13" customFormat="1" ht="28.5" customHeight="1">
      <c r="A34" s="11">
        <v>24</v>
      </c>
      <c r="B34" s="48" t="s">
        <v>51</v>
      </c>
      <c r="C34" s="49"/>
      <c r="D34" s="49"/>
      <c r="E34" s="16">
        <v>8486455.45</v>
      </c>
      <c r="F34" s="51"/>
      <c r="G34" s="54">
        <v>5</v>
      </c>
      <c r="H34" s="16">
        <v>8486455.45</v>
      </c>
      <c r="I34" s="54"/>
      <c r="J34" s="16"/>
      <c r="K34" s="21"/>
      <c r="L34" s="24"/>
      <c r="M34" s="23"/>
      <c r="N34" s="24"/>
      <c r="O34" s="11"/>
      <c r="P34" s="18"/>
      <c r="Q34" s="18"/>
      <c r="R34" s="18"/>
      <c r="S34" s="11"/>
      <c r="T34" s="11"/>
      <c r="U34" s="11"/>
      <c r="V34" s="18"/>
    </row>
    <row r="35" spans="1:22" s="13" customFormat="1" ht="28.5" customHeight="1">
      <c r="A35" s="11">
        <v>25</v>
      </c>
      <c r="B35" s="48" t="s">
        <v>52</v>
      </c>
      <c r="C35" s="49"/>
      <c r="D35" s="49"/>
      <c r="E35" s="16">
        <v>8486455.45</v>
      </c>
      <c r="F35" s="51"/>
      <c r="G35" s="54">
        <v>5</v>
      </c>
      <c r="H35" s="16">
        <v>8486455.45</v>
      </c>
      <c r="I35" s="54"/>
      <c r="J35" s="16"/>
      <c r="K35" s="21"/>
      <c r="L35" s="24"/>
      <c r="M35" s="23"/>
      <c r="N35" s="24"/>
      <c r="O35" s="11"/>
      <c r="P35" s="18"/>
      <c r="Q35" s="18"/>
      <c r="R35" s="18"/>
      <c r="S35" s="11"/>
      <c r="T35" s="11"/>
      <c r="U35" s="11"/>
      <c r="V35" s="18"/>
    </row>
    <row r="36" spans="1:22" s="13" customFormat="1" ht="28.5" customHeight="1">
      <c r="A36" s="11">
        <v>26</v>
      </c>
      <c r="B36" s="48" t="s">
        <v>53</v>
      </c>
      <c r="C36" s="49"/>
      <c r="D36" s="49"/>
      <c r="E36" s="16">
        <v>1610000</v>
      </c>
      <c r="F36" s="51"/>
      <c r="G36" s="54">
        <v>1</v>
      </c>
      <c r="H36" s="16">
        <v>1610000</v>
      </c>
      <c r="I36" s="54"/>
      <c r="J36" s="16"/>
      <c r="K36" s="21"/>
      <c r="L36" s="24"/>
      <c r="M36" s="23"/>
      <c r="N36" s="24"/>
      <c r="O36" s="11"/>
      <c r="P36" s="18"/>
      <c r="Q36" s="18"/>
      <c r="R36" s="18"/>
      <c r="S36" s="11"/>
      <c r="T36" s="11"/>
      <c r="U36" s="11"/>
      <c r="V36" s="18"/>
    </row>
    <row r="37" spans="1:22" s="13" customFormat="1" ht="28.5" customHeight="1">
      <c r="A37" s="11">
        <v>27</v>
      </c>
      <c r="B37" s="48" t="s">
        <v>54</v>
      </c>
      <c r="C37" s="49"/>
      <c r="D37" s="49"/>
      <c r="E37" s="56">
        <v>4392272.75</v>
      </c>
      <c r="F37" s="51"/>
      <c r="G37" s="54">
        <v>2</v>
      </c>
      <c r="H37" s="56">
        <v>4392272.75</v>
      </c>
      <c r="I37" s="54"/>
      <c r="J37" s="16"/>
      <c r="K37" s="21"/>
      <c r="L37" s="24"/>
      <c r="M37" s="23"/>
      <c r="N37" s="24"/>
      <c r="O37" s="11"/>
      <c r="P37" s="18"/>
      <c r="Q37" s="18"/>
      <c r="R37" s="18"/>
      <c r="S37" s="11"/>
      <c r="T37" s="11"/>
      <c r="U37" s="11"/>
      <c r="V37" s="18"/>
    </row>
    <row r="38" spans="1:22" s="13" customFormat="1" ht="28.5" customHeight="1">
      <c r="A38" s="11">
        <v>28</v>
      </c>
      <c r="B38" s="48" t="s">
        <v>55</v>
      </c>
      <c r="C38" s="49"/>
      <c r="D38" s="49"/>
      <c r="E38" s="56">
        <v>6440000</v>
      </c>
      <c r="F38" s="51"/>
      <c r="G38" s="54">
        <v>4</v>
      </c>
      <c r="H38" s="56">
        <v>6440000</v>
      </c>
      <c r="I38" s="54"/>
      <c r="J38" s="16"/>
      <c r="K38" s="21"/>
      <c r="L38" s="22"/>
      <c r="M38" s="29"/>
      <c r="N38" s="24"/>
      <c r="O38" s="11"/>
      <c r="P38" s="18"/>
      <c r="Q38" s="18"/>
      <c r="R38" s="18"/>
      <c r="S38" s="11"/>
      <c r="T38" s="11"/>
      <c r="U38" s="11"/>
      <c r="V38" s="18"/>
    </row>
    <row r="39" spans="1:22" s="13" customFormat="1" ht="28.5" customHeight="1">
      <c r="A39" s="11">
        <v>29</v>
      </c>
      <c r="B39" s="48" t="s">
        <v>56</v>
      </c>
      <c r="C39" s="49"/>
      <c r="D39" s="49"/>
      <c r="E39" s="57">
        <v>6789164.36</v>
      </c>
      <c r="F39" s="51"/>
      <c r="G39" s="54">
        <v>4</v>
      </c>
      <c r="H39" s="57">
        <v>6789164.36</v>
      </c>
      <c r="I39" s="54"/>
      <c r="J39" s="16"/>
      <c r="K39" s="21"/>
      <c r="L39" s="22"/>
      <c r="M39" s="29"/>
      <c r="N39" s="24"/>
      <c r="O39" s="11"/>
      <c r="P39" s="18"/>
      <c r="Q39" s="18"/>
      <c r="R39" s="18"/>
      <c r="S39" s="11"/>
      <c r="T39" s="11"/>
      <c r="U39" s="11"/>
      <c r="V39" s="18"/>
    </row>
    <row r="40" spans="1:22" s="13" customFormat="1" ht="28.5" customHeight="1">
      <c r="A40" s="11">
        <v>30</v>
      </c>
      <c r="B40" s="48" t="s">
        <v>57</v>
      </c>
      <c r="C40" s="49"/>
      <c r="D40" s="49"/>
      <c r="E40" s="58">
        <v>4392272.75</v>
      </c>
      <c r="F40" s="51"/>
      <c r="G40" s="54">
        <v>2</v>
      </c>
      <c r="H40" s="58">
        <v>4392272.75</v>
      </c>
      <c r="I40" s="54"/>
      <c r="J40" s="16"/>
      <c r="K40" s="21"/>
      <c r="L40" s="22"/>
      <c r="M40" s="29"/>
      <c r="N40" s="24"/>
      <c r="O40" s="11"/>
      <c r="P40" s="18"/>
      <c r="Q40" s="18"/>
      <c r="R40" s="18"/>
      <c r="S40" s="11"/>
      <c r="T40" s="11"/>
      <c r="U40" s="11"/>
      <c r="V40" s="18"/>
    </row>
    <row r="41" spans="1:22" s="13" customFormat="1" ht="28.5" customHeight="1">
      <c r="A41" s="11">
        <v>31</v>
      </c>
      <c r="B41" s="48" t="s">
        <v>58</v>
      </c>
      <c r="C41" s="49"/>
      <c r="D41" s="49"/>
      <c r="E41" s="59">
        <v>4392272.75</v>
      </c>
      <c r="F41" s="51"/>
      <c r="G41" s="54">
        <v>2</v>
      </c>
      <c r="H41" s="59">
        <v>4392272.75</v>
      </c>
      <c r="I41" s="54"/>
      <c r="J41" s="16"/>
      <c r="K41" s="21"/>
      <c r="L41" s="22"/>
      <c r="M41" s="29"/>
      <c r="N41" s="24"/>
      <c r="O41" s="11"/>
      <c r="P41" s="18"/>
      <c r="Q41" s="18"/>
      <c r="R41" s="18"/>
      <c r="S41" s="11"/>
      <c r="T41" s="11"/>
      <c r="U41" s="11"/>
      <c r="V41" s="18"/>
    </row>
    <row r="42" spans="1:22" s="13" customFormat="1" ht="28.5" customHeight="1">
      <c r="A42" s="11">
        <v>32</v>
      </c>
      <c r="B42" s="48" t="s">
        <v>59</v>
      </c>
      <c r="C42" s="49"/>
      <c r="D42" s="49"/>
      <c r="E42" s="57">
        <v>1610000</v>
      </c>
      <c r="F42" s="51"/>
      <c r="G42" s="54">
        <v>1</v>
      </c>
      <c r="H42" s="57">
        <v>1610000</v>
      </c>
      <c r="I42" s="54"/>
      <c r="J42" s="16"/>
      <c r="K42" s="21"/>
      <c r="L42" s="22"/>
      <c r="M42" s="29"/>
      <c r="N42" s="24"/>
      <c r="O42" s="11"/>
      <c r="P42" s="18"/>
      <c r="Q42" s="18"/>
      <c r="R42" s="18"/>
      <c r="S42" s="11"/>
      <c r="T42" s="11"/>
      <c r="U42" s="11"/>
      <c r="V42" s="18"/>
    </row>
    <row r="43" spans="1:22" s="13" customFormat="1" ht="28.5" customHeight="1">
      <c r="A43" s="11">
        <v>33</v>
      </c>
      <c r="B43" s="48" t="s">
        <v>60</v>
      </c>
      <c r="C43" s="49"/>
      <c r="D43" s="49"/>
      <c r="E43" s="59">
        <v>8050000</v>
      </c>
      <c r="F43" s="51"/>
      <c r="G43" s="54">
        <v>5</v>
      </c>
      <c r="H43" s="59">
        <v>8050000</v>
      </c>
      <c r="I43" s="54"/>
      <c r="J43" s="16"/>
      <c r="K43" s="21"/>
      <c r="L43" s="22"/>
      <c r="M43" s="29"/>
      <c r="N43" s="24"/>
      <c r="O43" s="11"/>
      <c r="P43" s="18"/>
      <c r="Q43" s="18"/>
      <c r="R43" s="18"/>
      <c r="S43" s="11"/>
      <c r="T43" s="11"/>
      <c r="U43" s="11"/>
      <c r="V43" s="18"/>
    </row>
    <row r="44" spans="1:22" s="13" customFormat="1" ht="28.5" customHeight="1">
      <c r="A44" s="11">
        <v>34</v>
      </c>
      <c r="B44" s="48" t="s">
        <v>61</v>
      </c>
      <c r="C44" s="49"/>
      <c r="D44" s="49"/>
      <c r="E44" s="59">
        <v>4830000</v>
      </c>
      <c r="F44" s="51"/>
      <c r="G44" s="54">
        <v>3</v>
      </c>
      <c r="H44" s="59">
        <v>4830000</v>
      </c>
      <c r="I44" s="54"/>
      <c r="J44" s="16"/>
      <c r="K44" s="21"/>
      <c r="L44" s="22"/>
      <c r="M44" s="29"/>
      <c r="N44" s="24"/>
      <c r="O44" s="11"/>
      <c r="P44" s="18"/>
      <c r="Q44" s="18"/>
      <c r="R44" s="18"/>
      <c r="S44" s="11"/>
      <c r="T44" s="11"/>
      <c r="U44" s="11"/>
      <c r="V44" s="18"/>
    </row>
    <row r="45" spans="1:22" s="13" customFormat="1" ht="28.5" customHeight="1">
      <c r="A45" s="11">
        <v>35</v>
      </c>
      <c r="B45" s="48" t="s">
        <v>62</v>
      </c>
      <c r="C45" s="49"/>
      <c r="D45" s="49"/>
      <c r="E45" s="59">
        <v>5042400</v>
      </c>
      <c r="F45" s="51"/>
      <c r="G45" s="54">
        <v>3</v>
      </c>
      <c r="H45" s="59">
        <v>5042400</v>
      </c>
      <c r="I45" s="54"/>
      <c r="J45" s="16"/>
      <c r="K45" s="21"/>
      <c r="L45" s="22"/>
      <c r="M45" s="29"/>
      <c r="N45" s="24"/>
      <c r="O45" s="11"/>
      <c r="P45" s="18"/>
      <c r="Q45" s="18"/>
      <c r="R45" s="18"/>
      <c r="S45" s="11"/>
      <c r="T45" s="11"/>
      <c r="U45" s="11"/>
      <c r="V45" s="18"/>
    </row>
    <row r="46" spans="1:22" s="13" customFormat="1" ht="28.5" customHeight="1">
      <c r="A46" s="11">
        <v>36</v>
      </c>
      <c r="B46" s="48" t="s">
        <v>63</v>
      </c>
      <c r="C46" s="49"/>
      <c r="D46" s="49"/>
      <c r="E46" s="60">
        <v>8050000</v>
      </c>
      <c r="F46" s="51"/>
      <c r="G46" s="54">
        <v>5</v>
      </c>
      <c r="H46" s="60">
        <v>8050000</v>
      </c>
      <c r="I46" s="54"/>
      <c r="J46" s="16"/>
      <c r="K46" s="21"/>
      <c r="L46" s="22"/>
      <c r="M46" s="29"/>
      <c r="N46" s="24"/>
      <c r="O46" s="11"/>
      <c r="P46" s="18"/>
      <c r="Q46" s="18"/>
      <c r="R46" s="18"/>
      <c r="S46" s="11"/>
      <c r="T46" s="11"/>
      <c r="U46" s="11"/>
      <c r="V46" s="18"/>
    </row>
    <row r="47" spans="1:22" s="13" customFormat="1" ht="28.5" customHeight="1">
      <c r="A47" s="11">
        <v>37</v>
      </c>
      <c r="B47" s="48" t="s">
        <v>33</v>
      </c>
      <c r="C47" s="49"/>
      <c r="D47" s="49"/>
      <c r="E47" s="61">
        <v>5091873.27</v>
      </c>
      <c r="F47" s="51"/>
      <c r="G47" s="54">
        <v>3</v>
      </c>
      <c r="H47" s="61">
        <v>5091873.27</v>
      </c>
      <c r="I47" s="54"/>
      <c r="J47" s="16"/>
      <c r="K47" s="21"/>
      <c r="L47" s="22"/>
      <c r="M47" s="29"/>
      <c r="N47" s="24"/>
      <c r="O47" s="11"/>
      <c r="P47" s="18"/>
      <c r="Q47" s="18"/>
      <c r="R47" s="18"/>
      <c r="S47" s="11"/>
      <c r="T47" s="11"/>
      <c r="U47" s="11"/>
      <c r="V47" s="18"/>
    </row>
    <row r="48" spans="1:22" s="13" customFormat="1" ht="28.5" customHeight="1">
      <c r="A48" s="11">
        <v>38</v>
      </c>
      <c r="B48" s="48" t="s">
        <v>64</v>
      </c>
      <c r="C48" s="49"/>
      <c r="D48" s="49"/>
      <c r="E48" s="16">
        <v>11270000</v>
      </c>
      <c r="F48" s="51"/>
      <c r="G48" s="54">
        <v>7</v>
      </c>
      <c r="H48" s="16">
        <v>11270000</v>
      </c>
      <c r="I48" s="54"/>
      <c r="J48" s="16"/>
      <c r="K48" s="21"/>
      <c r="L48" s="22"/>
      <c r="M48" s="29"/>
      <c r="N48" s="24"/>
      <c r="O48" s="11"/>
      <c r="P48" s="18"/>
      <c r="Q48" s="18"/>
      <c r="R48" s="18"/>
      <c r="S48" s="11"/>
      <c r="T48" s="11"/>
      <c r="U48" s="11"/>
      <c r="V48" s="18"/>
    </row>
    <row r="49" spans="1:22" s="13" customFormat="1" ht="28.5" customHeight="1">
      <c r="A49" s="11">
        <v>39</v>
      </c>
      <c r="B49" s="48" t="s">
        <v>65</v>
      </c>
      <c r="C49" s="49"/>
      <c r="D49" s="49"/>
      <c r="E49" s="62">
        <v>6440000</v>
      </c>
      <c r="F49" s="51"/>
      <c r="G49" s="52">
        <v>4</v>
      </c>
      <c r="H49" s="62">
        <v>6440000</v>
      </c>
      <c r="I49" s="52"/>
      <c r="J49" s="50"/>
      <c r="K49" s="21"/>
      <c r="L49" s="22"/>
      <c r="M49" s="29"/>
      <c r="N49" s="24"/>
      <c r="O49" s="11"/>
      <c r="P49" s="18"/>
      <c r="Q49" s="18"/>
      <c r="R49" s="18"/>
      <c r="S49" s="11"/>
      <c r="T49" s="11"/>
      <c r="U49" s="11"/>
      <c r="V49" s="18"/>
    </row>
    <row r="50" spans="1:22" s="13" customFormat="1" ht="28.5" customHeight="1">
      <c r="A50" s="11">
        <v>40</v>
      </c>
      <c r="B50" s="48" t="s">
        <v>66</v>
      </c>
      <c r="C50" s="49"/>
      <c r="D50" s="49"/>
      <c r="E50" s="16">
        <v>9660000</v>
      </c>
      <c r="F50" s="51"/>
      <c r="G50" s="54">
        <v>6</v>
      </c>
      <c r="H50" s="16">
        <v>9660000</v>
      </c>
      <c r="I50" s="54"/>
      <c r="J50" s="16"/>
      <c r="K50" s="21"/>
      <c r="L50" s="22"/>
      <c r="M50" s="29"/>
      <c r="N50" s="24"/>
      <c r="O50" s="11"/>
      <c r="P50" s="18"/>
      <c r="Q50" s="18"/>
      <c r="R50" s="18"/>
      <c r="S50" s="11"/>
      <c r="T50" s="11"/>
      <c r="U50" s="11"/>
      <c r="V50" s="18"/>
    </row>
    <row r="51" spans="1:22" s="13" customFormat="1" ht="28.5" customHeight="1">
      <c r="A51" s="11">
        <v>41</v>
      </c>
      <c r="B51" s="48" t="s">
        <v>67</v>
      </c>
      <c r="C51" s="49"/>
      <c r="D51" s="49"/>
      <c r="E51" s="20">
        <v>9359366.35</v>
      </c>
      <c r="F51" s="51"/>
      <c r="G51" s="54">
        <v>5</v>
      </c>
      <c r="H51" s="20">
        <v>9359366.35</v>
      </c>
      <c r="I51" s="54"/>
      <c r="J51" s="16"/>
      <c r="K51" s="21"/>
      <c r="L51" s="22"/>
      <c r="M51" s="29"/>
      <c r="N51" s="24"/>
      <c r="O51" s="11"/>
      <c r="P51" s="18"/>
      <c r="Q51" s="18"/>
      <c r="R51" s="18"/>
      <c r="S51" s="11"/>
      <c r="T51" s="11"/>
      <c r="U51" s="11"/>
      <c r="V51" s="18"/>
    </row>
    <row r="52" spans="1:22" s="13" customFormat="1" ht="28.5" customHeight="1">
      <c r="A52" s="11">
        <v>42</v>
      </c>
      <c r="B52" s="48" t="s">
        <v>68</v>
      </c>
      <c r="C52" s="49"/>
      <c r="D52" s="49"/>
      <c r="E52" s="36">
        <v>3220000</v>
      </c>
      <c r="F52" s="51"/>
      <c r="G52" s="54">
        <v>2</v>
      </c>
      <c r="H52" s="36">
        <v>3220000</v>
      </c>
      <c r="I52" s="54"/>
      <c r="J52" s="16"/>
      <c r="K52" s="21"/>
      <c r="L52" s="22"/>
      <c r="M52" s="29"/>
      <c r="N52" s="24"/>
      <c r="O52" s="11"/>
      <c r="P52" s="18"/>
      <c r="Q52" s="18"/>
      <c r="R52" s="18"/>
      <c r="S52" s="11"/>
      <c r="T52" s="11"/>
      <c r="U52" s="11"/>
      <c r="V52" s="18"/>
    </row>
    <row r="53" spans="1:22" s="13" customFormat="1" ht="28.5" customHeight="1">
      <c r="A53" s="11">
        <v>43</v>
      </c>
      <c r="B53" s="48" t="s">
        <v>69</v>
      </c>
      <c r="C53" s="49"/>
      <c r="D53" s="49"/>
      <c r="E53" s="36">
        <v>3394582.18</v>
      </c>
      <c r="F53" s="51"/>
      <c r="G53" s="54">
        <v>2</v>
      </c>
      <c r="H53" s="36">
        <v>3394582.18</v>
      </c>
      <c r="I53" s="54"/>
      <c r="J53" s="16"/>
      <c r="K53" s="21"/>
      <c r="L53" s="22"/>
      <c r="M53" s="29"/>
      <c r="N53" s="24"/>
      <c r="O53" s="11"/>
      <c r="P53" s="18"/>
      <c r="Q53" s="18"/>
      <c r="R53" s="18"/>
      <c r="S53" s="11"/>
      <c r="T53" s="11"/>
      <c r="U53" s="11"/>
      <c r="V53" s="18"/>
    </row>
    <row r="54" spans="1:22" s="13" customFormat="1" ht="28.5" customHeight="1">
      <c r="A54" s="11">
        <v>44</v>
      </c>
      <c r="B54" s="48" t="s">
        <v>70</v>
      </c>
      <c r="C54" s="49"/>
      <c r="D54" s="49"/>
      <c r="E54" s="58">
        <v>8486455.45</v>
      </c>
      <c r="F54" s="51"/>
      <c r="G54" s="54">
        <v>5</v>
      </c>
      <c r="H54" s="58">
        <v>8486455.45</v>
      </c>
      <c r="I54" s="54"/>
      <c r="J54" s="16"/>
      <c r="K54" s="21"/>
      <c r="L54" s="22"/>
      <c r="M54" s="29"/>
      <c r="N54" s="24"/>
      <c r="O54" s="11"/>
      <c r="P54" s="18"/>
      <c r="Q54" s="18"/>
      <c r="R54" s="18"/>
      <c r="S54" s="11"/>
      <c r="T54" s="11"/>
      <c r="U54" s="11"/>
      <c r="V54" s="18"/>
    </row>
    <row r="55" spans="1:22" s="13" customFormat="1" ht="28.5" customHeight="1">
      <c r="A55" s="11">
        <v>45</v>
      </c>
      <c r="B55" s="48" t="s">
        <v>71</v>
      </c>
      <c r="C55" s="49"/>
      <c r="D55" s="49"/>
      <c r="E55" s="58">
        <v>9552443.7</v>
      </c>
      <c r="F55" s="51"/>
      <c r="G55" s="54">
        <v>4</v>
      </c>
      <c r="H55" s="58">
        <v>9552443.7</v>
      </c>
      <c r="I55" s="54"/>
      <c r="J55" s="16"/>
      <c r="K55" s="21"/>
      <c r="L55" s="22"/>
      <c r="M55" s="29"/>
      <c r="N55" s="24"/>
      <c r="O55" s="11"/>
      <c r="P55" s="18"/>
      <c r="Q55" s="18"/>
      <c r="R55" s="18"/>
      <c r="S55" s="11"/>
      <c r="T55" s="11"/>
      <c r="U55" s="11"/>
      <c r="V55" s="18"/>
    </row>
    <row r="56" spans="1:22" s="13" customFormat="1" ht="28.5" customHeight="1">
      <c r="A56" s="48"/>
      <c r="B56" s="63"/>
      <c r="C56" s="11"/>
      <c r="D56" s="11"/>
      <c r="E56" s="18">
        <f>SUM(E11:E55)</f>
        <v>257140552.45000002</v>
      </c>
      <c r="F56" s="47">
        <v>24566230.09</v>
      </c>
      <c r="G56" s="64">
        <f>SUM(G25:G55)</f>
        <v>114</v>
      </c>
      <c r="H56" s="18">
        <f>SUM(H25:H55)</f>
        <v>205343111.39</v>
      </c>
      <c r="I56" s="65">
        <v>5513.95</v>
      </c>
      <c r="J56" s="65">
        <v>8022742.11</v>
      </c>
      <c r="K56" s="30">
        <v>5513.95</v>
      </c>
      <c r="L56" s="18">
        <v>7000124.94</v>
      </c>
      <c r="M56" s="11"/>
      <c r="N56" s="18"/>
      <c r="O56" s="30">
        <v>7673.84</v>
      </c>
      <c r="P56" s="18">
        <v>10721659.03</v>
      </c>
      <c r="Q56" s="30"/>
      <c r="R56" s="30"/>
      <c r="S56" s="11"/>
      <c r="T56" s="30"/>
      <c r="U56" s="26">
        <v>700.84</v>
      </c>
      <c r="V56" s="18">
        <v>1486684.88</v>
      </c>
    </row>
    <row r="57" spans="1:22" s="4" customFormat="1" ht="28.5" customHeight="1">
      <c r="A57" s="2"/>
      <c r="B57" s="72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</row>
    <row r="58" spans="1:24" s="4" customFormat="1" ht="60.75" customHeight="1">
      <c r="A58" s="71" t="s">
        <v>41</v>
      </c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</row>
    <row r="59" spans="1:22" s="4" customFormat="1" ht="66.75" customHeight="1">
      <c r="A59" s="66"/>
      <c r="B59" s="66" t="s">
        <v>11</v>
      </c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2"/>
      <c r="R59" s="2"/>
      <c r="S59" s="2"/>
      <c r="T59" s="2"/>
      <c r="U59" s="2"/>
      <c r="V59" s="2"/>
    </row>
    <row r="60" spans="1:22" s="4" customFormat="1" ht="28.5" customHeight="1">
      <c r="A60" s="66"/>
      <c r="B60" s="66"/>
      <c r="C60" s="66"/>
      <c r="D60" s="66" t="s">
        <v>39</v>
      </c>
      <c r="E60" s="66"/>
      <c r="F60" s="66"/>
      <c r="G60" s="66"/>
      <c r="H60" s="66"/>
      <c r="I60" s="70" t="s">
        <v>40</v>
      </c>
      <c r="J60" s="70"/>
      <c r="K60" s="70"/>
      <c r="L60" s="70"/>
      <c r="M60" s="66"/>
      <c r="N60" s="66"/>
      <c r="O60" s="66"/>
      <c r="P60" s="66"/>
      <c r="Q60" s="2"/>
      <c r="R60" s="2"/>
      <c r="S60" s="2"/>
      <c r="T60" s="2"/>
      <c r="U60" s="2"/>
      <c r="V60" s="2"/>
    </row>
    <row r="61" spans="1:16" s="4" customFormat="1" ht="28.5" customHeight="1">
      <c r="A61" s="67"/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</row>
    <row r="62" spans="1:16" s="4" customFormat="1" ht="28.5" customHeight="1">
      <c r="A62" s="67"/>
      <c r="B62" s="68" t="s">
        <v>73</v>
      </c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</row>
    <row r="63" s="4" customFormat="1" ht="28.5" customHeight="1"/>
    <row r="64" spans="1:2" s="4" customFormat="1" ht="28.5" customHeight="1">
      <c r="A64" s="13"/>
      <c r="B64" s="13"/>
    </row>
    <row r="65" s="4" customFormat="1" ht="28.5" customHeight="1"/>
    <row r="66" s="1" customFormat="1" ht="18.75"/>
    <row r="67" s="1" customFormat="1" ht="18.75"/>
  </sheetData>
  <sheetProtection/>
  <mergeCells count="20">
    <mergeCell ref="K8:L8"/>
    <mergeCell ref="C7:D7"/>
    <mergeCell ref="Q8:R8"/>
    <mergeCell ref="E7:E8"/>
    <mergeCell ref="K1:V1"/>
    <mergeCell ref="A6:V6"/>
    <mergeCell ref="C8:C9"/>
    <mergeCell ref="D8:D9"/>
    <mergeCell ref="I8:J8"/>
    <mergeCell ref="G8:H8"/>
    <mergeCell ref="I60:L60"/>
    <mergeCell ref="A58:X58"/>
    <mergeCell ref="B57:V57"/>
    <mergeCell ref="U8:V8"/>
    <mergeCell ref="O8:P8"/>
    <mergeCell ref="M8:N8"/>
    <mergeCell ref="S8:T8"/>
    <mergeCell ref="A7:A9"/>
    <mergeCell ref="F7:V7"/>
    <mergeCell ref="B7:B9"/>
  </mergeCells>
  <printOptions/>
  <pageMargins left="0.25" right="0.25" top="0.75" bottom="0.75" header="0.3" footer="0.3"/>
  <pageSetup fitToHeight="7" fitToWidth="1" orientation="landscape" paperSize="9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Шведова</dc:creator>
  <cp:keywords/>
  <dc:description/>
  <cp:lastModifiedBy>Татьяна A. Побежимова</cp:lastModifiedBy>
  <cp:lastPrinted>2016-03-14T04:34:25Z</cp:lastPrinted>
  <dcterms:created xsi:type="dcterms:W3CDTF">2014-12-26T12:52:14Z</dcterms:created>
  <dcterms:modified xsi:type="dcterms:W3CDTF">2016-03-22T11:50:37Z</dcterms:modified>
  <cp:category/>
  <cp:version/>
  <cp:contentType/>
  <cp:contentStatus/>
</cp:coreProperties>
</file>