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9-21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<sst xmlns="http://schemas.openxmlformats.org/spreadsheetml/2006/main" count="69" uniqueCount="64">
  <si>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Всего</t>
  </si>
  <si>
    <t>Администрация городского округа</t>
  </si>
  <si>
    <t>тыс.руб.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</si>
  <si>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</si>
  <si>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</si>
  <si>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</si>
  <si>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</si>
  <si>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</si>
  <si>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</si>
  <si>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</si>
  <si>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</si>
  <si>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</si>
  <si>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</si>
  <si>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</si>
  <si>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</si>
  <si>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</si>
  <si>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</si>
  <si>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</si>
  <si>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</si>
  <si>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</si>
  <si>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</si>
  <si>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</si>
  <si>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</si>
  <si>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</si>
  <si>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</si>
  <si>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</si>
  <si>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>Год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</si>
  <si>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</si>
  <si>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</si>
  <si>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-оплату услуг по неограниченному широкополосному круглосуточному доступу к информационно-телекоммуникационной сети «Интернет» муниципальных общеобразовательных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</si>
  <si>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</si>
  <si>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</si>
  <si>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</si>
  <si>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районов и городских округов Московской области 
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</si>
  <si>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</si>
  <si>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</si>
  <si>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</si>
  <si>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</si>
  <si>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</si>
  <si>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</si>
  <si>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</si>
  <si>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</si>
  <si>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
а также детей в возрасте до трех лет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</si>
  <si>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</si>
  <si>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</si>
  <si>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</si>
  <si>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для 
осуществления государственных полномочий Московской области в области земельных отношений</t>
  </si>
  <si>
    <t>Субвенции бюджетам муниципальных районов и городских округов Московской области  для осуществления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</si>
  <si>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Иные межбюджетные трансферты всего,    в том числе:</t>
  </si>
  <si>
    <t>Иные межбюджетные транcферты, предоставляемые из бюджета Московской области бюджетам муниципальных образований Московской области на реализацию проектов государственно-частного партнерства в жилищно-коммунальном хозяйстве в сфере очистки сточных вод</t>
  </si>
  <si>
    <t>Комитет имущественных отношений Администрации городского округа</t>
  </si>
  <si>
    <t>Управление по физической культуре и спорту Администрации городского округа</t>
  </si>
  <si>
    <t>Управление по культуре и молодежной политике Администрации городского округа</t>
  </si>
  <si>
    <t>Управление городского жилищно-коммунального хозяйства Администрации городского округа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</si>
  <si>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2019 год  и на плановый период 2020 и 2021 годов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</si>
  <si>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</si>
  <si>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</si>
  <si>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Комитет по строительству, дорожной деятельности и благоустройству  Администрации городского округа</t>
  </si>
  <si>
    <t>Субсидии бюджетам муниципальных образований Московской области на 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</si>
  <si>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Субсидии бюджетам муниципальных образований Московской области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</si>
  <si>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Субсидии бюджетам муниципальных образований Московской области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</si>
  <si>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</si>
  <si>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t>Субсидии бюджетам муниципальных образований Московской области на капитальные вложения в объекты инженерной инфраструктуры на территории военных городков</t>
  </si>
  <si>
    <t>Приложение №5
к решению Совета депутатов городского округа Электросталь Московской области 
от 30.01.2019 № 334/53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</si>
</sst>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2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18" fillId="34" borderId="0" xfId="0" applyNumberFormat="1" applyFont="1" applyFill="1" applyBorder="1" applyAlignment="1" applyProtection="1">
      <alignment vertical="top" wrapText="1"/>
      <protection hidden="1" locked="0"/>
    </xf>
    <xf numFmtId="0" fontId="2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/>
    </xf>
    <xf numFmtId="175" fontId="16" fillId="35" borderId="10" xfId="0" applyNumberFormat="1" applyFont="1" applyFill="1" applyBorder="1" applyAlignment="1">
      <alignment horizontal="center"/>
    </xf>
    <xf numFmtId="175" fontId="13" fillId="35" borderId="10" xfId="0" applyNumberFormat="1" applyFont="1" applyFill="1" applyBorder="1" applyAlignment="1">
      <alignment horizontal="center"/>
    </xf>
    <xf numFmtId="175" fontId="12" fillId="35" borderId="10" xfId="0" applyNumberFormat="1" applyFont="1" applyFill="1" applyBorder="1" applyAlignment="1">
      <alignment horizontal="center"/>
    </xf>
    <xf numFmtId="175" fontId="17" fillId="35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175" fontId="20" fillId="35" borderId="10" xfId="0" applyNumberFormat="1" applyFont="1" applyFill="1" applyBorder="1" applyAlignment="1">
      <alignment horizontal="center"/>
    </xf>
    <xf numFmtId="175" fontId="8" fillId="35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 horizontal="center" wrapText="1"/>
    </xf>
    <xf numFmtId="175" fontId="8" fillId="35" borderId="10" xfId="0" applyNumberFormat="1" applyFont="1" applyFill="1" applyBorder="1" applyAlignment="1">
      <alignment horizontal="center" wrapText="1"/>
    </xf>
    <xf numFmtId="175" fontId="9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right" wrapText="1"/>
    </xf>
    <xf numFmtId="0" fontId="1" fillId="35" borderId="10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right" wrapText="1"/>
    </xf>
    <xf numFmtId="175" fontId="21" fillId="35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/>
    </xf>
    <xf numFmtId="172" fontId="1" fillId="35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1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4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1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13" xfId="0" applyNumberFormat="1" applyFont="1" applyFill="1" applyBorder="1" applyAlignment="1">
      <alignment horizontal="left" vertical="center" wrapText="1"/>
    </xf>
    <xf numFmtId="0" fontId="1" fillId="35" borderId="11" xfId="0" applyNumberFormat="1" applyFont="1" applyFill="1" applyBorder="1" applyAlignment="1">
      <alignment horizontal="left" vertical="center" wrapText="1"/>
    </xf>
    <xf numFmtId="0" fontId="1" fillId="35" borderId="14" xfId="0" applyNumberFormat="1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1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3" xfId="0" applyNumberFormat="1" applyFont="1" applyFill="1" applyBorder="1" applyAlignment="1">
      <alignment horizontal="left" vertical="center" wrapText="1"/>
    </xf>
    <xf numFmtId="0" fontId="19" fillId="35" borderId="11" xfId="0" applyNumberFormat="1" applyFont="1" applyFill="1" applyBorder="1" applyAlignment="1">
      <alignment horizontal="left" vertical="center" wrapText="1"/>
    </xf>
    <xf numFmtId="0" fontId="19" fillId="35" borderId="14" xfId="0" applyNumberFormat="1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9" fillId="35" borderId="13" xfId="0" applyNumberFormat="1" applyFont="1" applyFill="1" applyBorder="1" applyAlignment="1">
      <alignment horizontal="center" vertical="center" wrapText="1"/>
    </xf>
    <xf numFmtId="0" fontId="19" fillId="35" borderId="11" xfId="0" applyNumberFormat="1" applyFont="1" applyFill="1" applyBorder="1" applyAlignment="1">
      <alignment horizontal="center" vertical="center" wrapText="1"/>
    </xf>
    <xf numFmtId="0" fontId="19" fillId="35" borderId="14" xfId="0" applyNumberFormat="1" applyFont="1" applyFill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1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14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5" fillId="34" borderId="0" xfId="0" applyNumberFormat="1" applyFont="1" applyFill="1" applyBorder="1" applyAlignment="1" applyProtection="1">
      <alignment horizontal="center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8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19" fillId="35" borderId="13" xfId="0" applyFont="1" applyFill="1" applyBorder="1" applyAlignment="1">
      <alignment horizontal="right" vertical="center" wrapText="1"/>
    </xf>
    <xf numFmtId="0" fontId="19" fillId="35" borderId="11" xfId="0" applyFont="1" applyFill="1" applyBorder="1" applyAlignment="1">
      <alignment horizontal="right" vertical="center" wrapText="1"/>
    </xf>
    <xf numFmtId="0" fontId="19" fillId="35" borderId="14" xfId="0" applyFont="1" applyFill="1" applyBorder="1" applyAlignment="1">
      <alignment horizontal="right" vertical="center" wrapText="1"/>
    </xf>
    <xf numFmtId="0" fontId="19" fillId="35" borderId="13" xfId="0" applyFont="1" applyFill="1" applyBorder="1" applyAlignment="1">
      <alignment horizontal="center" vertical="top" wrapText="1"/>
    </xf>
    <xf numFmtId="0" fontId="19" fillId="35" borderId="11" xfId="0" applyFont="1" applyFill="1" applyBorder="1" applyAlignment="1">
      <alignment horizontal="center" vertical="top" wrapText="1"/>
    </xf>
    <xf numFmtId="0" fontId="19" fillId="35" borderId="14" xfId="0" applyFont="1" applyFill="1" applyBorder="1" applyAlignment="1">
      <alignment horizontal="center" vertical="top" wrapText="1"/>
    </xf>
    <xf numFmtId="2" fontId="4" fillId="35" borderId="13" xfId="0" applyNumberFormat="1" applyFont="1" applyFill="1" applyBorder="1" applyAlignment="1">
      <alignment horizontal="right" vertical="top" wrapText="1"/>
    </xf>
    <xf numFmtId="2" fontId="4" fillId="35" borderId="11" xfId="0" applyNumberFormat="1" applyFont="1" applyFill="1" applyBorder="1" applyAlignment="1">
      <alignment horizontal="right" vertical="top" wrapText="1"/>
    </xf>
    <xf numFmtId="2" fontId="4" fillId="35" borderId="14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5"/>
  <sheetViews>
    <sheetView showGridLines="0" tabSelected="1" workbookViewId="0" topLeftCell="A1">
      <selection activeCell="H3" sqref="H3:J3"/>
    </sheetView>
  </sheetViews>
  <sheetFormatPr defaultColWidth="9.00390625" defaultRowHeight="12.75"/>
  <cols>
    <col min="1" max="1" width="38.25390625" style="3" customWidth="1"/>
    <col min="2" max="2" width="5.00390625" style="3" customWidth="1"/>
    <col min="3" max="3" width="10.75390625" style="1" customWidth="1"/>
    <col min="4" max="4" width="11.375" style="2" customWidth="1"/>
    <col min="5" max="5" width="12.25390625" style="2" customWidth="1"/>
    <col min="6" max="6" width="10.625" style="2" customWidth="1"/>
    <col min="7" max="7" width="11.25390625" style="2" customWidth="1"/>
    <col min="8" max="8" width="11.375" style="0" customWidth="1"/>
    <col min="9" max="9" width="9.75390625" style="0" customWidth="1"/>
    <col min="10" max="10" width="11.125" style="0" customWidth="1"/>
    <col min="11" max="11" width="9.25390625" style="0" customWidth="1"/>
  </cols>
  <sheetData>
    <row r="2" spans="6:7" ht="12.75" customHeight="1">
      <c r="F2" s="84"/>
      <c r="G2" s="84"/>
    </row>
    <row r="3" spans="5:10" ht="75" customHeight="1">
      <c r="E3" s="17"/>
      <c r="F3" s="17"/>
      <c r="G3" s="17"/>
      <c r="H3" s="87" t="s">
        <v>63</v>
      </c>
      <c r="I3" s="87"/>
      <c r="J3" s="87"/>
    </row>
    <row r="4" spans="5:7" ht="12.75" customHeight="1">
      <c r="E4" s="85"/>
      <c r="F4" s="85"/>
      <c r="G4" s="85"/>
    </row>
    <row r="5" spans="1:10" ht="42.75" customHeight="1">
      <c r="A5" s="86" t="s">
        <v>54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2.75">
      <c r="A6" s="6"/>
      <c r="B6" s="6"/>
      <c r="C6" s="5"/>
      <c r="D6" s="4"/>
      <c r="E6" s="4"/>
      <c r="F6" s="4"/>
      <c r="G6" s="8"/>
      <c r="H6" s="8"/>
      <c r="I6" s="18"/>
      <c r="J6" s="18" t="s">
        <v>2</v>
      </c>
    </row>
    <row r="7" spans="1:10" ht="99" customHeight="1">
      <c r="A7" s="9"/>
      <c r="B7" s="20" t="s">
        <v>26</v>
      </c>
      <c r="C7" s="20" t="s">
        <v>0</v>
      </c>
      <c r="D7" s="12" t="s">
        <v>1</v>
      </c>
      <c r="E7" s="12" t="s">
        <v>23</v>
      </c>
      <c r="F7" s="12" t="s">
        <v>53</v>
      </c>
      <c r="G7" s="12" t="s">
        <v>50</v>
      </c>
      <c r="H7" s="15" t="s">
        <v>51</v>
      </c>
      <c r="I7" s="15" t="s">
        <v>52</v>
      </c>
      <c r="J7" s="15" t="s">
        <v>57</v>
      </c>
    </row>
    <row r="8" spans="1:10" ht="14.25" customHeight="1">
      <c r="A8" s="10">
        <v>1</v>
      </c>
      <c r="B8" s="19">
        <v>2</v>
      </c>
      <c r="C8" s="10">
        <v>3</v>
      </c>
      <c r="D8" s="10">
        <v>4</v>
      </c>
      <c r="E8" s="11">
        <v>5</v>
      </c>
      <c r="F8" s="11">
        <v>6</v>
      </c>
      <c r="G8" s="11">
        <v>7</v>
      </c>
      <c r="H8" s="16">
        <v>8</v>
      </c>
      <c r="I8" s="16">
        <v>9</v>
      </c>
      <c r="J8" s="16">
        <v>10</v>
      </c>
    </row>
    <row r="9" spans="1:10" ht="19.5" customHeight="1">
      <c r="A9" s="58" t="s">
        <v>3</v>
      </c>
      <c r="B9" s="32">
        <v>2019</v>
      </c>
      <c r="C9" s="21">
        <f>D9+E9+F9+G9+H9+I9+J9</f>
        <v>2066154</v>
      </c>
      <c r="D9" s="22">
        <f>D12+D36+D39+D42+D45+D54+D57+D60+D72+D75+D93+D108+D111+D129+D132+D135+D138</f>
        <v>18653</v>
      </c>
      <c r="E9" s="22">
        <f>E12+E36+E39+E42+E45+E54+E60+E72+E75+E93+E108+E111+E129+E132+E135+E57+E138</f>
        <v>1954679</v>
      </c>
      <c r="F9" s="22">
        <f>F12+F36+F39+F42+F45+F54+F57+F60+F72+F75+F93+F108+F111+F129+F132+F135+F138</f>
        <v>76333</v>
      </c>
      <c r="G9" s="22">
        <f>G12+G36+G39+G42+G45+G54+G57+G60+G72+G75+G93+G108+G111+G129+G132+G135</f>
        <v>16489</v>
      </c>
      <c r="H9" s="22">
        <f>H12+H36+H39+H42+H45+H54+H57+H60+H72+H75+H93+H108+H111+H129+H132+H135</f>
        <v>0</v>
      </c>
      <c r="I9" s="22">
        <f>I12+I36+I39+I42+I45+I54+I57+I60+I72+I75+I93+I108+I111+I129+I132+I135</f>
        <v>0</v>
      </c>
      <c r="J9" s="22">
        <f>J12+J36+J39+J42+J45+J54+J57+J60+J72+J75+J93+J108+J111+J129+J132+J135</f>
        <v>0</v>
      </c>
    </row>
    <row r="10" spans="1:10" ht="19.5" customHeight="1">
      <c r="A10" s="59"/>
      <c r="B10" s="32">
        <v>2020</v>
      </c>
      <c r="C10" s="21">
        <f>D10+E10+F10+G10+H10+I10+J10</f>
        <v>2064963</v>
      </c>
      <c r="D10" s="22">
        <f aca="true" t="shared" si="0" ref="D10:J10">D13+D37+D40+D43+D46+D55+D58+D61+D73+D76+D94+D109+D112+D130+D133+D136+D139</f>
        <v>18777</v>
      </c>
      <c r="E10" s="22">
        <f t="shared" si="0"/>
        <v>1955559</v>
      </c>
      <c r="F10" s="22">
        <f t="shared" si="0"/>
        <v>79398</v>
      </c>
      <c r="G10" s="22">
        <f t="shared" si="0"/>
        <v>11229</v>
      </c>
      <c r="H10" s="22">
        <f t="shared" si="0"/>
        <v>0</v>
      </c>
      <c r="I10" s="22">
        <f t="shared" si="0"/>
        <v>0</v>
      </c>
      <c r="J10" s="22">
        <f t="shared" si="0"/>
        <v>0</v>
      </c>
    </row>
    <row r="11" spans="1:10" ht="19.5" customHeight="1">
      <c r="A11" s="60"/>
      <c r="B11" s="32">
        <v>2021</v>
      </c>
      <c r="C11" s="21">
        <f>D11+E11+F11+G11+H11+I11+J11</f>
        <v>2069302</v>
      </c>
      <c r="D11" s="22">
        <f aca="true" t="shared" si="1" ref="D11:J11">D14+D38+D41+D44+D47+D56+D59+D62+D74+D77+D95+D110+D113+D131+D137+D140</f>
        <v>19143</v>
      </c>
      <c r="E11" s="22">
        <f t="shared" si="1"/>
        <v>1956474</v>
      </c>
      <c r="F11" s="22">
        <f t="shared" si="1"/>
        <v>82456</v>
      </c>
      <c r="G11" s="22">
        <f t="shared" si="1"/>
        <v>11229</v>
      </c>
      <c r="H11" s="22">
        <f t="shared" si="1"/>
        <v>0</v>
      </c>
      <c r="I11" s="22">
        <f t="shared" si="1"/>
        <v>0</v>
      </c>
      <c r="J11" s="22">
        <f t="shared" si="1"/>
        <v>0</v>
      </c>
    </row>
    <row r="12" spans="1:10" ht="110.25" customHeight="1">
      <c r="A12" s="49" t="s">
        <v>27</v>
      </c>
      <c r="B12" s="33">
        <v>2019</v>
      </c>
      <c r="C12" s="23">
        <f>D12+E12+F12+G12</f>
        <v>1126688</v>
      </c>
      <c r="D12" s="24"/>
      <c r="E12" s="25">
        <f>E15+E24+E27+E30+E33</f>
        <v>1126688</v>
      </c>
      <c r="F12" s="24"/>
      <c r="G12" s="24"/>
      <c r="H12" s="26"/>
      <c r="I12" s="26"/>
      <c r="J12" s="26"/>
    </row>
    <row r="13" spans="1:10" ht="30.75" customHeight="1">
      <c r="A13" s="50"/>
      <c r="B13" s="34">
        <v>2020</v>
      </c>
      <c r="C13" s="23">
        <f>D13+E13+F13+G13</f>
        <v>1126688</v>
      </c>
      <c r="D13" s="24"/>
      <c r="E13" s="25">
        <f>E16+E25+E28+E31+E34</f>
        <v>1126688</v>
      </c>
      <c r="F13" s="24"/>
      <c r="G13" s="24"/>
      <c r="H13" s="26"/>
      <c r="I13" s="26"/>
      <c r="J13" s="26"/>
    </row>
    <row r="14" spans="1:10" ht="39" customHeight="1">
      <c r="A14" s="51"/>
      <c r="B14" s="34">
        <v>2021</v>
      </c>
      <c r="C14" s="23">
        <f>D14+E14+F14+G14</f>
        <v>1126688</v>
      </c>
      <c r="D14" s="24"/>
      <c r="E14" s="25">
        <f>E17+E26+E29+E32+E35</f>
        <v>1126688</v>
      </c>
      <c r="F14" s="24"/>
      <c r="G14" s="24"/>
      <c r="H14" s="26"/>
      <c r="I14" s="26"/>
      <c r="J14" s="26"/>
    </row>
    <row r="15" spans="1:10" ht="17.25" customHeight="1">
      <c r="A15" s="52" t="s">
        <v>24</v>
      </c>
      <c r="B15" s="35">
        <v>2019</v>
      </c>
      <c r="C15" s="23">
        <f aca="true" t="shared" si="2" ref="C15:C145">D15+E15+F15+G15</f>
        <v>1075503</v>
      </c>
      <c r="D15" s="24"/>
      <c r="E15" s="25">
        <f>E18+E21</f>
        <v>1075503</v>
      </c>
      <c r="F15" s="24"/>
      <c r="G15" s="24"/>
      <c r="H15" s="26"/>
      <c r="I15" s="26"/>
      <c r="J15" s="26"/>
    </row>
    <row r="16" spans="1:10" ht="17.25" customHeight="1">
      <c r="A16" s="53"/>
      <c r="B16" s="35">
        <v>2020</v>
      </c>
      <c r="C16" s="23">
        <f t="shared" si="2"/>
        <v>1075503</v>
      </c>
      <c r="D16" s="24"/>
      <c r="E16" s="25">
        <f>E19+E22</f>
        <v>1075503</v>
      </c>
      <c r="F16" s="24"/>
      <c r="G16" s="24"/>
      <c r="H16" s="26"/>
      <c r="I16" s="26"/>
      <c r="J16" s="26"/>
    </row>
    <row r="17" spans="1:10" ht="17.25" customHeight="1">
      <c r="A17" s="54"/>
      <c r="B17" s="35">
        <v>2021</v>
      </c>
      <c r="C17" s="23">
        <f t="shared" si="2"/>
        <v>1075503</v>
      </c>
      <c r="D17" s="24"/>
      <c r="E17" s="25">
        <f>E20+E23</f>
        <v>1075503</v>
      </c>
      <c r="F17" s="24"/>
      <c r="G17" s="24"/>
      <c r="H17" s="26"/>
      <c r="I17" s="26"/>
      <c r="J17" s="26"/>
    </row>
    <row r="18" spans="1:10" ht="19.5" customHeight="1">
      <c r="A18" s="91" t="s">
        <v>15</v>
      </c>
      <c r="B18" s="36">
        <v>2019</v>
      </c>
      <c r="C18" s="23">
        <f t="shared" si="2"/>
        <v>830688</v>
      </c>
      <c r="D18" s="27"/>
      <c r="E18" s="28">
        <v>830688</v>
      </c>
      <c r="F18" s="24"/>
      <c r="G18" s="24"/>
      <c r="H18" s="26"/>
      <c r="I18" s="26"/>
      <c r="J18" s="26"/>
    </row>
    <row r="19" spans="1:10" ht="19.5" customHeight="1">
      <c r="A19" s="92"/>
      <c r="B19" s="36">
        <v>2020</v>
      </c>
      <c r="C19" s="23">
        <f>D19+E19+F19+G19</f>
        <v>830688</v>
      </c>
      <c r="D19" s="27"/>
      <c r="E19" s="28">
        <v>830688</v>
      </c>
      <c r="F19" s="24"/>
      <c r="G19" s="24"/>
      <c r="H19" s="26"/>
      <c r="I19" s="26"/>
      <c r="J19" s="26"/>
    </row>
    <row r="20" spans="1:10" ht="19.5" customHeight="1">
      <c r="A20" s="93"/>
      <c r="B20" s="36">
        <v>2021</v>
      </c>
      <c r="C20" s="23">
        <f>D20+E20+F20+G20</f>
        <v>830688</v>
      </c>
      <c r="D20" s="27"/>
      <c r="E20" s="28">
        <v>830688</v>
      </c>
      <c r="F20" s="24"/>
      <c r="G20" s="24"/>
      <c r="H20" s="26"/>
      <c r="I20" s="26"/>
      <c r="J20" s="26"/>
    </row>
    <row r="21" spans="1:10" ht="23.25" customHeight="1">
      <c r="A21" s="70" t="s">
        <v>21</v>
      </c>
      <c r="B21" s="36">
        <v>2019</v>
      </c>
      <c r="C21" s="23">
        <f t="shared" si="2"/>
        <v>244815</v>
      </c>
      <c r="D21" s="27"/>
      <c r="E21" s="28">
        <v>244815</v>
      </c>
      <c r="F21" s="24"/>
      <c r="G21" s="24"/>
      <c r="H21" s="26"/>
      <c r="I21" s="26"/>
      <c r="J21" s="26"/>
    </row>
    <row r="22" spans="1:10" ht="19.5" customHeight="1">
      <c r="A22" s="71"/>
      <c r="B22" s="36">
        <v>2020</v>
      </c>
      <c r="C22" s="23">
        <f>D22+E22+F22+G22</f>
        <v>244815</v>
      </c>
      <c r="D22" s="27"/>
      <c r="E22" s="28">
        <v>244815</v>
      </c>
      <c r="F22" s="24"/>
      <c r="G22" s="24"/>
      <c r="H22" s="26"/>
      <c r="I22" s="26"/>
      <c r="J22" s="26"/>
    </row>
    <row r="23" spans="1:10" ht="17.25" customHeight="1">
      <c r="A23" s="72"/>
      <c r="B23" s="36">
        <v>2021</v>
      </c>
      <c r="C23" s="23">
        <f>D23+E23+F23+G23</f>
        <v>244815</v>
      </c>
      <c r="D23" s="27"/>
      <c r="E23" s="28">
        <v>244815</v>
      </c>
      <c r="F23" s="24"/>
      <c r="G23" s="24"/>
      <c r="H23" s="26"/>
      <c r="I23" s="26"/>
      <c r="J23" s="26"/>
    </row>
    <row r="24" spans="1:10" ht="14.25" customHeight="1">
      <c r="A24" s="61" t="s">
        <v>10</v>
      </c>
      <c r="B24" s="37">
        <v>2019</v>
      </c>
      <c r="C24" s="23">
        <f t="shared" si="2"/>
        <v>32819</v>
      </c>
      <c r="D24" s="24"/>
      <c r="E24" s="25">
        <v>32819</v>
      </c>
      <c r="F24" s="24"/>
      <c r="G24" s="24"/>
      <c r="H24" s="26"/>
      <c r="I24" s="26"/>
      <c r="J24" s="26"/>
    </row>
    <row r="25" spans="1:10" ht="15.75" customHeight="1">
      <c r="A25" s="62"/>
      <c r="B25" s="37">
        <v>2020</v>
      </c>
      <c r="C25" s="23">
        <f>D25+E25+F25+G25</f>
        <v>32819</v>
      </c>
      <c r="D25" s="24"/>
      <c r="E25" s="25">
        <v>32819</v>
      </c>
      <c r="F25" s="24"/>
      <c r="G25" s="24"/>
      <c r="H25" s="26"/>
      <c r="I25" s="26"/>
      <c r="J25" s="26"/>
    </row>
    <row r="26" spans="1:10" ht="15" customHeight="1">
      <c r="A26" s="63"/>
      <c r="B26" s="37">
        <v>2021</v>
      </c>
      <c r="C26" s="23">
        <f>D26+E26+F26+G26</f>
        <v>32819</v>
      </c>
      <c r="D26" s="24"/>
      <c r="E26" s="25">
        <v>32819</v>
      </c>
      <c r="F26" s="24"/>
      <c r="G26" s="24"/>
      <c r="H26" s="26"/>
      <c r="I26" s="26"/>
      <c r="J26" s="26"/>
    </row>
    <row r="27" spans="1:10" ht="46.5" customHeight="1">
      <c r="A27" s="94" t="s">
        <v>29</v>
      </c>
      <c r="B27" s="38">
        <v>2019</v>
      </c>
      <c r="C27" s="23">
        <f t="shared" si="2"/>
        <v>156</v>
      </c>
      <c r="D27" s="24"/>
      <c r="E27" s="25">
        <v>156</v>
      </c>
      <c r="F27" s="24"/>
      <c r="G27" s="24"/>
      <c r="H27" s="26"/>
      <c r="I27" s="26"/>
      <c r="J27" s="26"/>
    </row>
    <row r="28" spans="1:10" ht="16.5" customHeight="1">
      <c r="A28" s="95"/>
      <c r="B28" s="37">
        <v>2020</v>
      </c>
      <c r="C28" s="23">
        <f>D28+E28+F28+G28</f>
        <v>156</v>
      </c>
      <c r="D28" s="24"/>
      <c r="E28" s="25">
        <v>156</v>
      </c>
      <c r="F28" s="24"/>
      <c r="G28" s="24"/>
      <c r="H28" s="26"/>
      <c r="I28" s="26"/>
      <c r="J28" s="26"/>
    </row>
    <row r="29" spans="1:10" ht="33.75" customHeight="1">
      <c r="A29" s="96"/>
      <c r="B29" s="37">
        <v>2021</v>
      </c>
      <c r="C29" s="23">
        <f>D29+E29+F29+G29</f>
        <v>156</v>
      </c>
      <c r="D29" s="24"/>
      <c r="E29" s="25">
        <v>156</v>
      </c>
      <c r="F29" s="24"/>
      <c r="G29" s="24"/>
      <c r="H29" s="26"/>
      <c r="I29" s="26"/>
      <c r="J29" s="26"/>
    </row>
    <row r="30" spans="1:10" ht="20.25" customHeight="1">
      <c r="A30" s="61" t="s">
        <v>22</v>
      </c>
      <c r="B30" s="37">
        <v>2019</v>
      </c>
      <c r="C30" s="23">
        <f t="shared" si="2"/>
        <v>9881</v>
      </c>
      <c r="D30" s="24"/>
      <c r="E30" s="25">
        <v>9881</v>
      </c>
      <c r="F30" s="24"/>
      <c r="G30" s="24"/>
      <c r="H30" s="26"/>
      <c r="I30" s="26"/>
      <c r="J30" s="26"/>
    </row>
    <row r="31" spans="1:10" ht="19.5" customHeight="1">
      <c r="A31" s="62"/>
      <c r="B31" s="37">
        <v>2020</v>
      </c>
      <c r="C31" s="23">
        <f>D31+E31+F31+G31</f>
        <v>9881</v>
      </c>
      <c r="D31" s="24"/>
      <c r="E31" s="25">
        <v>9881</v>
      </c>
      <c r="F31" s="24"/>
      <c r="G31" s="24"/>
      <c r="H31" s="26"/>
      <c r="I31" s="26"/>
      <c r="J31" s="26"/>
    </row>
    <row r="32" spans="1:10" ht="18" customHeight="1">
      <c r="A32" s="63"/>
      <c r="B32" s="37">
        <v>2021</v>
      </c>
      <c r="C32" s="23">
        <f>D32+E32+F32+G32</f>
        <v>9881</v>
      </c>
      <c r="D32" s="24"/>
      <c r="E32" s="25">
        <v>9881</v>
      </c>
      <c r="F32" s="24"/>
      <c r="G32" s="24"/>
      <c r="H32" s="26"/>
      <c r="I32" s="26"/>
      <c r="J32" s="26"/>
    </row>
    <row r="33" spans="1:10" ht="18" customHeight="1">
      <c r="A33" s="61" t="s">
        <v>28</v>
      </c>
      <c r="B33" s="37">
        <v>2019</v>
      </c>
      <c r="C33" s="23">
        <f t="shared" si="2"/>
        <v>8329</v>
      </c>
      <c r="D33" s="24"/>
      <c r="E33" s="25">
        <v>8329</v>
      </c>
      <c r="F33" s="24"/>
      <c r="G33" s="24"/>
      <c r="H33" s="26"/>
      <c r="I33" s="26"/>
      <c r="J33" s="26"/>
    </row>
    <row r="34" spans="1:10" ht="18" customHeight="1">
      <c r="A34" s="62"/>
      <c r="B34" s="37">
        <v>2020</v>
      </c>
      <c r="C34" s="23">
        <f>D34+E34+F34+G34</f>
        <v>8329</v>
      </c>
      <c r="D34" s="24"/>
      <c r="E34" s="25">
        <v>8329</v>
      </c>
      <c r="F34" s="24"/>
      <c r="G34" s="24"/>
      <c r="H34" s="26"/>
      <c r="I34" s="26"/>
      <c r="J34" s="26"/>
    </row>
    <row r="35" spans="1:10" ht="18" customHeight="1">
      <c r="A35" s="63"/>
      <c r="B35" s="37">
        <v>2021</v>
      </c>
      <c r="C35" s="23">
        <f>D35+E35+F35+G35</f>
        <v>8329</v>
      </c>
      <c r="D35" s="24"/>
      <c r="E35" s="25">
        <v>8329</v>
      </c>
      <c r="F35" s="24"/>
      <c r="G35" s="24"/>
      <c r="H35" s="26"/>
      <c r="I35" s="26"/>
      <c r="J35" s="26"/>
    </row>
    <row r="36" spans="1:10" ht="39" customHeight="1">
      <c r="A36" s="49" t="s">
        <v>30</v>
      </c>
      <c r="B36" s="38">
        <v>2019</v>
      </c>
      <c r="C36" s="23">
        <f t="shared" si="2"/>
        <v>5578</v>
      </c>
      <c r="D36" s="29">
        <v>5578</v>
      </c>
      <c r="E36" s="29"/>
      <c r="F36" s="25"/>
      <c r="G36" s="25"/>
      <c r="H36" s="26"/>
      <c r="I36" s="26"/>
      <c r="J36" s="26"/>
    </row>
    <row r="37" spans="1:10" ht="17.25" customHeight="1">
      <c r="A37" s="50"/>
      <c r="B37" s="38">
        <v>2020</v>
      </c>
      <c r="C37" s="23">
        <f>D37+E37+F37+G37</f>
        <v>5578</v>
      </c>
      <c r="D37" s="29">
        <v>5578</v>
      </c>
      <c r="E37" s="29"/>
      <c r="F37" s="25"/>
      <c r="G37" s="25"/>
      <c r="H37" s="26"/>
      <c r="I37" s="26"/>
      <c r="J37" s="26"/>
    </row>
    <row r="38" spans="1:10" ht="25.5" customHeight="1">
      <c r="A38" s="51"/>
      <c r="B38" s="38">
        <v>2021</v>
      </c>
      <c r="C38" s="23">
        <f>D38+E38+F38+G38</f>
        <v>5578</v>
      </c>
      <c r="D38" s="29">
        <v>5578</v>
      </c>
      <c r="E38" s="29"/>
      <c r="F38" s="25"/>
      <c r="G38" s="25"/>
      <c r="H38" s="26"/>
      <c r="I38" s="26"/>
      <c r="J38" s="26"/>
    </row>
    <row r="39" spans="1:10" ht="39" customHeight="1">
      <c r="A39" s="49" t="s">
        <v>33</v>
      </c>
      <c r="B39" s="38">
        <v>2019</v>
      </c>
      <c r="C39" s="23">
        <f t="shared" si="2"/>
        <v>907</v>
      </c>
      <c r="D39" s="29">
        <v>907</v>
      </c>
      <c r="E39" s="29"/>
      <c r="F39" s="25"/>
      <c r="G39" s="25"/>
      <c r="H39" s="26"/>
      <c r="I39" s="26"/>
      <c r="J39" s="26"/>
    </row>
    <row r="40" spans="1:10" ht="45" customHeight="1">
      <c r="A40" s="50"/>
      <c r="B40" s="38">
        <v>2020</v>
      </c>
      <c r="C40" s="23">
        <f t="shared" si="2"/>
        <v>904</v>
      </c>
      <c r="D40" s="29">
        <v>904</v>
      </c>
      <c r="E40" s="29"/>
      <c r="F40" s="25"/>
      <c r="G40" s="25"/>
      <c r="H40" s="26"/>
      <c r="I40" s="26"/>
      <c r="J40" s="26"/>
    </row>
    <row r="41" spans="1:10" ht="19.5" customHeight="1">
      <c r="A41" s="51"/>
      <c r="B41" s="38">
        <v>2021</v>
      </c>
      <c r="C41" s="23">
        <f t="shared" si="2"/>
        <v>902</v>
      </c>
      <c r="D41" s="29">
        <v>902</v>
      </c>
      <c r="E41" s="29"/>
      <c r="F41" s="25"/>
      <c r="G41" s="25"/>
      <c r="H41" s="26"/>
      <c r="I41" s="26"/>
      <c r="J41" s="26"/>
    </row>
    <row r="42" spans="1:10" ht="36" customHeight="1">
      <c r="A42" s="55" t="s">
        <v>43</v>
      </c>
      <c r="B42" s="38">
        <v>2019</v>
      </c>
      <c r="C42" s="23">
        <f t="shared" si="2"/>
        <v>13474</v>
      </c>
      <c r="D42" s="29"/>
      <c r="E42" s="29"/>
      <c r="F42" s="25"/>
      <c r="G42" s="25">
        <v>13474</v>
      </c>
      <c r="H42" s="26"/>
      <c r="I42" s="26"/>
      <c r="J42" s="26"/>
    </row>
    <row r="43" spans="1:10" ht="18" customHeight="1">
      <c r="A43" s="56"/>
      <c r="B43" s="38">
        <v>2020</v>
      </c>
      <c r="C43" s="23">
        <f t="shared" si="2"/>
        <v>11229</v>
      </c>
      <c r="D43" s="29"/>
      <c r="E43" s="29"/>
      <c r="F43" s="25"/>
      <c r="G43" s="25">
        <v>11229</v>
      </c>
      <c r="H43" s="26"/>
      <c r="I43" s="26"/>
      <c r="J43" s="26"/>
    </row>
    <row r="44" spans="1:10" ht="16.5" customHeight="1">
      <c r="A44" s="57"/>
      <c r="B44" s="38">
        <v>2021</v>
      </c>
      <c r="C44" s="23">
        <f t="shared" si="2"/>
        <v>11229</v>
      </c>
      <c r="D44" s="29"/>
      <c r="E44" s="29"/>
      <c r="F44" s="25"/>
      <c r="G44" s="25">
        <v>11229</v>
      </c>
      <c r="H44" s="26"/>
      <c r="I44" s="26"/>
      <c r="J44" s="26"/>
    </row>
    <row r="45" spans="1:10" ht="24.75" customHeight="1">
      <c r="A45" s="49" t="s">
        <v>40</v>
      </c>
      <c r="B45" s="38">
        <v>2019</v>
      </c>
      <c r="C45" s="23">
        <f t="shared" si="2"/>
        <v>74527</v>
      </c>
      <c r="D45" s="29"/>
      <c r="E45" s="29"/>
      <c r="F45" s="29">
        <f>F48+F51</f>
        <v>74527</v>
      </c>
      <c r="G45" s="29"/>
      <c r="H45" s="26"/>
      <c r="I45" s="26"/>
      <c r="J45" s="26"/>
    </row>
    <row r="46" spans="1:10" ht="19.5" customHeight="1">
      <c r="A46" s="50"/>
      <c r="B46" s="38">
        <v>2020</v>
      </c>
      <c r="C46" s="23">
        <f t="shared" si="2"/>
        <v>77592</v>
      </c>
      <c r="D46" s="29"/>
      <c r="E46" s="29"/>
      <c r="F46" s="29">
        <f>F49+F52</f>
        <v>77592</v>
      </c>
      <c r="G46" s="29"/>
      <c r="H46" s="26"/>
      <c r="I46" s="26"/>
      <c r="J46" s="26"/>
    </row>
    <row r="47" spans="1:10" ht="27.75" customHeight="1">
      <c r="A47" s="51"/>
      <c r="B47" s="38">
        <v>2021</v>
      </c>
      <c r="C47" s="23">
        <f t="shared" si="2"/>
        <v>80650</v>
      </c>
      <c r="D47" s="29"/>
      <c r="E47" s="29"/>
      <c r="F47" s="29">
        <f>F50+F53</f>
        <v>80650</v>
      </c>
      <c r="G47" s="29"/>
      <c r="H47" s="26"/>
      <c r="I47" s="26"/>
      <c r="J47" s="26"/>
    </row>
    <row r="48" spans="1:10" ht="23.25" customHeight="1">
      <c r="A48" s="81" t="s">
        <v>5</v>
      </c>
      <c r="B48" s="38">
        <v>2019</v>
      </c>
      <c r="C48" s="23">
        <f t="shared" si="2"/>
        <v>68046</v>
      </c>
      <c r="D48" s="29"/>
      <c r="E48" s="29"/>
      <c r="F48" s="25">
        <v>68046</v>
      </c>
      <c r="G48" s="25"/>
      <c r="H48" s="26"/>
      <c r="I48" s="26"/>
      <c r="J48" s="26"/>
    </row>
    <row r="49" spans="1:10" ht="16.5" customHeight="1">
      <c r="A49" s="82"/>
      <c r="B49" s="38">
        <v>2020</v>
      </c>
      <c r="C49" s="23">
        <f t="shared" si="2"/>
        <v>71039</v>
      </c>
      <c r="D49" s="29"/>
      <c r="E49" s="29"/>
      <c r="F49" s="25">
        <v>71039</v>
      </c>
      <c r="G49" s="25"/>
      <c r="H49" s="26"/>
      <c r="I49" s="26"/>
      <c r="J49" s="26"/>
    </row>
    <row r="50" spans="1:10" ht="17.25" customHeight="1">
      <c r="A50" s="83"/>
      <c r="B50" s="38">
        <v>2021</v>
      </c>
      <c r="C50" s="23">
        <f t="shared" si="2"/>
        <v>74022</v>
      </c>
      <c r="D50" s="29"/>
      <c r="E50" s="29"/>
      <c r="F50" s="25">
        <v>74022</v>
      </c>
      <c r="G50" s="25"/>
      <c r="H50" s="26"/>
      <c r="I50" s="26"/>
      <c r="J50" s="26"/>
    </row>
    <row r="51" spans="1:10" ht="24.75" customHeight="1">
      <c r="A51" s="81" t="s">
        <v>6</v>
      </c>
      <c r="B51" s="38">
        <v>2019</v>
      </c>
      <c r="C51" s="23">
        <f t="shared" si="2"/>
        <v>6481</v>
      </c>
      <c r="D51" s="29"/>
      <c r="E51" s="29"/>
      <c r="F51" s="25">
        <v>6481</v>
      </c>
      <c r="G51" s="25"/>
      <c r="H51" s="26"/>
      <c r="I51" s="26"/>
      <c r="J51" s="26"/>
    </row>
    <row r="52" spans="1:10" ht="18.75" customHeight="1">
      <c r="A52" s="82"/>
      <c r="B52" s="38">
        <v>2020</v>
      </c>
      <c r="C52" s="23">
        <f t="shared" si="2"/>
        <v>6553</v>
      </c>
      <c r="D52" s="29"/>
      <c r="E52" s="29"/>
      <c r="F52" s="25">
        <v>6553</v>
      </c>
      <c r="G52" s="25"/>
      <c r="H52" s="26"/>
      <c r="I52" s="26"/>
      <c r="J52" s="26"/>
    </row>
    <row r="53" spans="1:10" ht="16.5" customHeight="1">
      <c r="A53" s="83"/>
      <c r="B53" s="38">
        <v>2021</v>
      </c>
      <c r="C53" s="23">
        <f t="shared" si="2"/>
        <v>6628</v>
      </c>
      <c r="D53" s="29"/>
      <c r="E53" s="29"/>
      <c r="F53" s="25">
        <v>6628</v>
      </c>
      <c r="G53" s="25"/>
      <c r="H53" s="26"/>
      <c r="I53" s="26"/>
      <c r="J53" s="26"/>
    </row>
    <row r="54" spans="1:10" ht="57" customHeight="1">
      <c r="A54" s="55" t="s">
        <v>31</v>
      </c>
      <c r="B54" s="38">
        <v>2019</v>
      </c>
      <c r="C54" s="23">
        <f t="shared" si="2"/>
        <v>68520</v>
      </c>
      <c r="D54" s="29"/>
      <c r="E54" s="29">
        <v>68520</v>
      </c>
      <c r="F54" s="25"/>
      <c r="G54" s="25"/>
      <c r="H54" s="26"/>
      <c r="I54" s="26"/>
      <c r="J54" s="26"/>
    </row>
    <row r="55" spans="1:10" ht="20.25" customHeight="1">
      <c r="A55" s="56"/>
      <c r="B55" s="38">
        <v>2020</v>
      </c>
      <c r="C55" s="23">
        <f>D55+E55+F55+G55</f>
        <v>68520</v>
      </c>
      <c r="D55" s="29"/>
      <c r="E55" s="29">
        <v>68520</v>
      </c>
      <c r="F55" s="25"/>
      <c r="G55" s="25"/>
      <c r="H55" s="26"/>
      <c r="I55" s="26"/>
      <c r="J55" s="26"/>
    </row>
    <row r="56" spans="1:10" ht="46.5" customHeight="1">
      <c r="A56" s="57"/>
      <c r="B56" s="38">
        <v>2021</v>
      </c>
      <c r="C56" s="23">
        <f>D56+E56+F56+G56</f>
        <v>68520</v>
      </c>
      <c r="D56" s="29"/>
      <c r="E56" s="29">
        <v>68520</v>
      </c>
      <c r="F56" s="25"/>
      <c r="G56" s="25"/>
      <c r="H56" s="26"/>
      <c r="I56" s="26"/>
      <c r="J56" s="26"/>
    </row>
    <row r="57" spans="1:10" ht="15.75" customHeight="1">
      <c r="A57" s="49" t="s">
        <v>32</v>
      </c>
      <c r="B57" s="38">
        <v>2019</v>
      </c>
      <c r="C57" s="23">
        <f t="shared" si="2"/>
        <v>88</v>
      </c>
      <c r="D57" s="29"/>
      <c r="E57" s="29">
        <v>88</v>
      </c>
      <c r="F57" s="25"/>
      <c r="G57" s="25"/>
      <c r="H57" s="26"/>
      <c r="I57" s="26"/>
      <c r="J57" s="26"/>
    </row>
    <row r="58" spans="1:10" ht="28.5" customHeight="1">
      <c r="A58" s="50"/>
      <c r="B58" s="38">
        <v>2020</v>
      </c>
      <c r="C58" s="23">
        <f>D58+E58+F58+G58</f>
        <v>88</v>
      </c>
      <c r="D58" s="29"/>
      <c r="E58" s="29">
        <v>88</v>
      </c>
      <c r="F58" s="25"/>
      <c r="G58" s="25"/>
      <c r="H58" s="26"/>
      <c r="I58" s="26"/>
      <c r="J58" s="26"/>
    </row>
    <row r="59" spans="1:10" ht="36" customHeight="1">
      <c r="A59" s="51"/>
      <c r="B59" s="38">
        <v>2021</v>
      </c>
      <c r="C59" s="23">
        <f>D59+E59+F59+G59</f>
        <v>88</v>
      </c>
      <c r="D59" s="29"/>
      <c r="E59" s="29">
        <v>88</v>
      </c>
      <c r="F59" s="25"/>
      <c r="G59" s="25"/>
      <c r="H59" s="26"/>
      <c r="I59" s="26"/>
      <c r="J59" s="26"/>
    </row>
    <row r="60" spans="1:10" ht="39.75" customHeight="1">
      <c r="A60" s="49" t="s">
        <v>34</v>
      </c>
      <c r="B60" s="38">
        <v>2019</v>
      </c>
      <c r="C60" s="23">
        <f t="shared" si="2"/>
        <v>58599</v>
      </c>
      <c r="D60" s="29">
        <f aca="true" t="shared" si="3" ref="D60:E62">D63+D66+D69</f>
        <v>2058</v>
      </c>
      <c r="E60" s="29">
        <f t="shared" si="3"/>
        <v>56541</v>
      </c>
      <c r="F60" s="29"/>
      <c r="G60" s="29"/>
      <c r="H60" s="26"/>
      <c r="I60" s="26"/>
      <c r="J60" s="26"/>
    </row>
    <row r="61" spans="1:10" ht="18" customHeight="1">
      <c r="A61" s="50"/>
      <c r="B61" s="38">
        <v>2020</v>
      </c>
      <c r="C61" s="23">
        <f t="shared" si="2"/>
        <v>58599</v>
      </c>
      <c r="D61" s="29">
        <f t="shared" si="3"/>
        <v>2058</v>
      </c>
      <c r="E61" s="29">
        <f t="shared" si="3"/>
        <v>56541</v>
      </c>
      <c r="F61" s="29"/>
      <c r="G61" s="29"/>
      <c r="H61" s="26"/>
      <c r="I61" s="26"/>
      <c r="J61" s="26"/>
    </row>
    <row r="62" spans="1:10" ht="12.75">
      <c r="A62" s="51"/>
      <c r="B62" s="38">
        <v>2021</v>
      </c>
      <c r="C62" s="23">
        <f t="shared" si="2"/>
        <v>58599</v>
      </c>
      <c r="D62" s="29">
        <f t="shared" si="3"/>
        <v>2058</v>
      </c>
      <c r="E62" s="29">
        <f t="shared" si="3"/>
        <v>56541</v>
      </c>
      <c r="F62" s="29"/>
      <c r="G62" s="29"/>
      <c r="H62" s="26"/>
      <c r="I62" s="26"/>
      <c r="J62" s="26"/>
    </row>
    <row r="63" spans="1:10" ht="34.5" customHeight="1">
      <c r="A63" s="88" t="s">
        <v>12</v>
      </c>
      <c r="B63" s="38">
        <v>2019</v>
      </c>
      <c r="C63" s="23">
        <f t="shared" si="2"/>
        <v>55981</v>
      </c>
      <c r="D63" s="30"/>
      <c r="E63" s="30">
        <v>55981</v>
      </c>
      <c r="F63" s="28"/>
      <c r="G63" s="28"/>
      <c r="H63" s="26"/>
      <c r="I63" s="26"/>
      <c r="J63" s="26"/>
    </row>
    <row r="64" spans="1:10" ht="17.25" customHeight="1">
      <c r="A64" s="89"/>
      <c r="B64" s="38">
        <v>2020</v>
      </c>
      <c r="C64" s="23">
        <f>D64+E64+F64+G64</f>
        <v>55981</v>
      </c>
      <c r="D64" s="30"/>
      <c r="E64" s="30">
        <v>55981</v>
      </c>
      <c r="F64" s="28"/>
      <c r="G64" s="28"/>
      <c r="H64" s="26"/>
      <c r="I64" s="26"/>
      <c r="J64" s="26"/>
    </row>
    <row r="65" spans="1:10" ht="15" customHeight="1">
      <c r="A65" s="90"/>
      <c r="B65" s="38">
        <v>2021</v>
      </c>
      <c r="C65" s="23">
        <f>D65+E65+F65+G65</f>
        <v>55981</v>
      </c>
      <c r="D65" s="30"/>
      <c r="E65" s="30">
        <v>55981</v>
      </c>
      <c r="F65" s="28"/>
      <c r="G65" s="28"/>
      <c r="H65" s="26"/>
      <c r="I65" s="26"/>
      <c r="J65" s="26"/>
    </row>
    <row r="66" spans="1:10" ht="44.25" customHeight="1">
      <c r="A66" s="88" t="s">
        <v>13</v>
      </c>
      <c r="B66" s="38">
        <v>2019</v>
      </c>
      <c r="C66" s="23">
        <f t="shared" si="2"/>
        <v>2058</v>
      </c>
      <c r="D66" s="30">
        <v>2058</v>
      </c>
      <c r="E66" s="30"/>
      <c r="F66" s="28"/>
      <c r="G66" s="28"/>
      <c r="H66" s="26"/>
      <c r="I66" s="26"/>
      <c r="J66" s="26"/>
    </row>
    <row r="67" spans="1:10" ht="15.75" customHeight="1">
      <c r="A67" s="89"/>
      <c r="B67" s="38">
        <v>2020</v>
      </c>
      <c r="C67" s="23">
        <f>D67+E67+F67+G67</f>
        <v>2058</v>
      </c>
      <c r="D67" s="30">
        <v>2058</v>
      </c>
      <c r="E67" s="30"/>
      <c r="F67" s="28"/>
      <c r="G67" s="28"/>
      <c r="H67" s="26"/>
      <c r="I67" s="26"/>
      <c r="J67" s="26"/>
    </row>
    <row r="68" spans="1:10" ht="18" customHeight="1">
      <c r="A68" s="90"/>
      <c r="B68" s="38">
        <v>2021</v>
      </c>
      <c r="C68" s="23">
        <f>D68+E68+F68+G68</f>
        <v>2058</v>
      </c>
      <c r="D68" s="30">
        <v>2058</v>
      </c>
      <c r="E68" s="30"/>
      <c r="F68" s="28"/>
      <c r="G68" s="28"/>
      <c r="H68" s="26"/>
      <c r="I68" s="26"/>
      <c r="J68" s="26"/>
    </row>
    <row r="69" spans="1:10" ht="31.5" customHeight="1">
      <c r="A69" s="88" t="s">
        <v>14</v>
      </c>
      <c r="B69" s="38">
        <v>2019</v>
      </c>
      <c r="C69" s="23">
        <f t="shared" si="2"/>
        <v>560</v>
      </c>
      <c r="D69" s="30"/>
      <c r="E69" s="30">
        <v>560</v>
      </c>
      <c r="F69" s="28"/>
      <c r="G69" s="28"/>
      <c r="H69" s="26"/>
      <c r="I69" s="26"/>
      <c r="J69" s="26"/>
    </row>
    <row r="70" spans="1:10" ht="18.75" customHeight="1">
      <c r="A70" s="89"/>
      <c r="B70" s="38">
        <v>2020</v>
      </c>
      <c r="C70" s="23">
        <f>D70+E70+F70+G70</f>
        <v>560</v>
      </c>
      <c r="D70" s="30"/>
      <c r="E70" s="30">
        <v>560</v>
      </c>
      <c r="F70" s="28"/>
      <c r="G70" s="28"/>
      <c r="H70" s="26"/>
      <c r="I70" s="26"/>
      <c r="J70" s="26"/>
    </row>
    <row r="71" spans="1:10" ht="18.75" customHeight="1">
      <c r="A71" s="90"/>
      <c r="B71" s="38">
        <v>2021</v>
      </c>
      <c r="C71" s="23">
        <f>D71+E71+F71+G71</f>
        <v>560</v>
      </c>
      <c r="D71" s="30"/>
      <c r="E71" s="30">
        <v>560</v>
      </c>
      <c r="F71" s="28"/>
      <c r="G71" s="28"/>
      <c r="H71" s="26"/>
      <c r="I71" s="26"/>
      <c r="J71" s="26"/>
    </row>
    <row r="72" spans="1:10" ht="19.5" customHeight="1">
      <c r="A72" s="55" t="s">
        <v>41</v>
      </c>
      <c r="B72" s="38">
        <v>2019</v>
      </c>
      <c r="C72" s="23">
        <f t="shared" si="2"/>
        <v>10110</v>
      </c>
      <c r="D72" s="29">
        <v>10110</v>
      </c>
      <c r="E72" s="29"/>
      <c r="F72" s="25"/>
      <c r="G72" s="25"/>
      <c r="H72" s="26"/>
      <c r="I72" s="26"/>
      <c r="J72" s="26"/>
    </row>
    <row r="73" spans="1:10" ht="15.75" customHeight="1">
      <c r="A73" s="56"/>
      <c r="B73" s="38">
        <v>2020</v>
      </c>
      <c r="C73" s="23">
        <f>D73+E73+F73+G73</f>
        <v>10237</v>
      </c>
      <c r="D73" s="29">
        <v>10237</v>
      </c>
      <c r="E73" s="29"/>
      <c r="F73" s="25"/>
      <c r="G73" s="25"/>
      <c r="H73" s="26"/>
      <c r="I73" s="26"/>
      <c r="J73" s="26"/>
    </row>
    <row r="74" spans="1:10" ht="16.5" customHeight="1">
      <c r="A74" s="57"/>
      <c r="B74" s="38">
        <v>2021</v>
      </c>
      <c r="C74" s="23">
        <f>D74+E74+F74+G74</f>
        <v>10605</v>
      </c>
      <c r="D74" s="29">
        <v>10605</v>
      </c>
      <c r="E74" s="29"/>
      <c r="F74" s="25"/>
      <c r="G74" s="25"/>
      <c r="H74" s="26"/>
      <c r="I74" s="26"/>
      <c r="J74" s="26"/>
    </row>
    <row r="75" spans="1:10" ht="82.5" customHeight="1">
      <c r="A75" s="49" t="s">
        <v>35</v>
      </c>
      <c r="B75" s="38">
        <v>2019</v>
      </c>
      <c r="C75" s="23">
        <f t="shared" si="2"/>
        <v>666115</v>
      </c>
      <c r="D75" s="29"/>
      <c r="E75" s="29">
        <f>E78+E90</f>
        <v>666115</v>
      </c>
      <c r="F75" s="25"/>
      <c r="G75" s="25"/>
      <c r="H75" s="26"/>
      <c r="I75" s="26"/>
      <c r="J75" s="26"/>
    </row>
    <row r="76" spans="1:10" ht="17.25" customHeight="1">
      <c r="A76" s="50"/>
      <c r="B76" s="38">
        <v>2020</v>
      </c>
      <c r="C76" s="23">
        <f t="shared" si="2"/>
        <v>666115</v>
      </c>
      <c r="D76" s="29"/>
      <c r="E76" s="29">
        <f>E79+E91</f>
        <v>666115</v>
      </c>
      <c r="F76" s="25"/>
      <c r="G76" s="25"/>
      <c r="H76" s="26"/>
      <c r="I76" s="26"/>
      <c r="J76" s="26"/>
    </row>
    <row r="77" spans="1:10" ht="33" customHeight="1">
      <c r="A77" s="51"/>
      <c r="B77" s="38">
        <v>2021</v>
      </c>
      <c r="C77" s="23">
        <f t="shared" si="2"/>
        <v>666115</v>
      </c>
      <c r="D77" s="29"/>
      <c r="E77" s="29">
        <f>E80+E92</f>
        <v>666115</v>
      </c>
      <c r="F77" s="25"/>
      <c r="G77" s="25"/>
      <c r="H77" s="26"/>
      <c r="I77" s="26"/>
      <c r="J77" s="26"/>
    </row>
    <row r="78" spans="1:10" ht="15.75" customHeight="1">
      <c r="A78" s="61" t="s">
        <v>7</v>
      </c>
      <c r="B78" s="38">
        <v>2019</v>
      </c>
      <c r="C78" s="23">
        <f t="shared" si="2"/>
        <v>654245</v>
      </c>
      <c r="D78" s="29"/>
      <c r="E78" s="29">
        <f>E81+E84+E87</f>
        <v>654245</v>
      </c>
      <c r="F78" s="25"/>
      <c r="G78" s="25"/>
      <c r="H78" s="26"/>
      <c r="I78" s="26"/>
      <c r="J78" s="26"/>
    </row>
    <row r="79" spans="1:10" ht="13.5" customHeight="1">
      <c r="A79" s="62"/>
      <c r="B79" s="38">
        <v>2020</v>
      </c>
      <c r="C79" s="23">
        <f t="shared" si="2"/>
        <v>654245</v>
      </c>
      <c r="D79" s="29"/>
      <c r="E79" s="29">
        <f>E82+E85+E88</f>
        <v>654245</v>
      </c>
      <c r="F79" s="25"/>
      <c r="G79" s="25"/>
      <c r="H79" s="26"/>
      <c r="I79" s="26"/>
      <c r="J79" s="26"/>
    </row>
    <row r="80" spans="1:10" ht="13.5" customHeight="1">
      <c r="A80" s="63"/>
      <c r="B80" s="38">
        <v>2021</v>
      </c>
      <c r="C80" s="23">
        <f t="shared" si="2"/>
        <v>654245</v>
      </c>
      <c r="D80" s="29"/>
      <c r="E80" s="29">
        <f>E83+E86+E89</f>
        <v>654245</v>
      </c>
      <c r="F80" s="25"/>
      <c r="G80" s="25"/>
      <c r="H80" s="26"/>
      <c r="I80" s="26"/>
      <c r="J80" s="26"/>
    </row>
    <row r="81" spans="1:10" ht="15.75" customHeight="1">
      <c r="A81" s="67" t="s">
        <v>17</v>
      </c>
      <c r="B81" s="38">
        <v>2019</v>
      </c>
      <c r="C81" s="23">
        <f t="shared" si="2"/>
        <v>484064</v>
      </c>
      <c r="D81" s="30"/>
      <c r="E81" s="30">
        <v>484064</v>
      </c>
      <c r="F81" s="25"/>
      <c r="G81" s="25"/>
      <c r="H81" s="26"/>
      <c r="I81" s="26"/>
      <c r="J81" s="26"/>
    </row>
    <row r="82" spans="1:10" ht="15" customHeight="1">
      <c r="A82" s="68"/>
      <c r="B82" s="38">
        <v>2020</v>
      </c>
      <c r="C82" s="23">
        <f>D82+E82+F82+G82</f>
        <v>484064</v>
      </c>
      <c r="D82" s="30"/>
      <c r="E82" s="30">
        <v>484064</v>
      </c>
      <c r="F82" s="25"/>
      <c r="G82" s="25"/>
      <c r="H82" s="26"/>
      <c r="I82" s="26"/>
      <c r="J82" s="26"/>
    </row>
    <row r="83" spans="1:10" ht="14.25" customHeight="1">
      <c r="A83" s="69"/>
      <c r="B83" s="38">
        <v>2021</v>
      </c>
      <c r="C83" s="23">
        <f>D83+E83+F83+G83</f>
        <v>484064</v>
      </c>
      <c r="D83" s="30"/>
      <c r="E83" s="30">
        <v>484064</v>
      </c>
      <c r="F83" s="25"/>
      <c r="G83" s="25"/>
      <c r="H83" s="26"/>
      <c r="I83" s="26"/>
      <c r="J83" s="26"/>
    </row>
    <row r="84" spans="1:10" ht="13.5" customHeight="1">
      <c r="A84" s="67" t="s">
        <v>19</v>
      </c>
      <c r="B84" s="38">
        <v>2019</v>
      </c>
      <c r="C84" s="23">
        <f t="shared" si="2"/>
        <v>70421</v>
      </c>
      <c r="D84" s="30"/>
      <c r="E84" s="30">
        <v>70421</v>
      </c>
      <c r="F84" s="25"/>
      <c r="G84" s="25"/>
      <c r="H84" s="26"/>
      <c r="I84" s="26"/>
      <c r="J84" s="26"/>
    </row>
    <row r="85" spans="1:10" ht="14.25" customHeight="1">
      <c r="A85" s="68"/>
      <c r="B85" s="38">
        <v>2020</v>
      </c>
      <c r="C85" s="23">
        <f>D85+E85+F85+G85</f>
        <v>70421</v>
      </c>
      <c r="D85" s="30"/>
      <c r="E85" s="30">
        <v>70421</v>
      </c>
      <c r="F85" s="25"/>
      <c r="G85" s="25"/>
      <c r="H85" s="26"/>
      <c r="I85" s="26"/>
      <c r="J85" s="26"/>
    </row>
    <row r="86" spans="1:10" ht="15" customHeight="1">
      <c r="A86" s="69"/>
      <c r="B86" s="38">
        <v>2021</v>
      </c>
      <c r="C86" s="23">
        <f>D86+E86+F86+G86</f>
        <v>70421</v>
      </c>
      <c r="D86" s="30"/>
      <c r="E86" s="30">
        <v>70421</v>
      </c>
      <c r="F86" s="25"/>
      <c r="G86" s="25"/>
      <c r="H86" s="26"/>
      <c r="I86" s="26"/>
      <c r="J86" s="26"/>
    </row>
    <row r="87" spans="1:10" ht="11.25" customHeight="1">
      <c r="A87" s="64" t="s">
        <v>20</v>
      </c>
      <c r="B87" s="38">
        <v>2019</v>
      </c>
      <c r="C87" s="23">
        <f t="shared" si="2"/>
        <v>99760</v>
      </c>
      <c r="D87" s="30"/>
      <c r="E87" s="30">
        <v>99760</v>
      </c>
      <c r="F87" s="25"/>
      <c r="G87" s="25"/>
      <c r="H87" s="26"/>
      <c r="I87" s="26"/>
      <c r="J87" s="26"/>
    </row>
    <row r="88" spans="1:10" ht="12.75" customHeight="1">
      <c r="A88" s="65"/>
      <c r="B88" s="38">
        <v>2020</v>
      </c>
      <c r="C88" s="23">
        <f>D88+E88+F88+G88</f>
        <v>99760</v>
      </c>
      <c r="D88" s="30"/>
      <c r="E88" s="30">
        <v>99760</v>
      </c>
      <c r="F88" s="25"/>
      <c r="G88" s="25"/>
      <c r="H88" s="26"/>
      <c r="I88" s="26"/>
      <c r="J88" s="26"/>
    </row>
    <row r="89" spans="1:10" ht="12" customHeight="1">
      <c r="A89" s="66"/>
      <c r="B89" s="38">
        <v>2021</v>
      </c>
      <c r="C89" s="23">
        <f>D89+E89+F89+G89</f>
        <v>99760</v>
      </c>
      <c r="D89" s="30"/>
      <c r="E89" s="30">
        <v>99760</v>
      </c>
      <c r="F89" s="25"/>
      <c r="G89" s="25"/>
      <c r="H89" s="26"/>
      <c r="I89" s="26"/>
      <c r="J89" s="26"/>
    </row>
    <row r="90" spans="1:10" ht="18" customHeight="1">
      <c r="A90" s="61" t="s">
        <v>10</v>
      </c>
      <c r="B90" s="38">
        <v>2019</v>
      </c>
      <c r="C90" s="23">
        <f t="shared" si="2"/>
        <v>11870</v>
      </c>
      <c r="D90" s="29"/>
      <c r="E90" s="29">
        <v>11870</v>
      </c>
      <c r="F90" s="25"/>
      <c r="G90" s="25"/>
      <c r="H90" s="26"/>
      <c r="I90" s="26"/>
      <c r="J90" s="26"/>
    </row>
    <row r="91" spans="1:10" ht="14.25" customHeight="1">
      <c r="A91" s="62"/>
      <c r="B91" s="38">
        <v>2020</v>
      </c>
      <c r="C91" s="23">
        <f>D91+E91+F91+G91</f>
        <v>11870</v>
      </c>
      <c r="D91" s="29"/>
      <c r="E91" s="29">
        <v>11870</v>
      </c>
      <c r="F91" s="25"/>
      <c r="G91" s="25"/>
      <c r="H91" s="26"/>
      <c r="I91" s="26"/>
      <c r="J91" s="26"/>
    </row>
    <row r="92" spans="1:10" ht="15.75" customHeight="1">
      <c r="A92" s="63"/>
      <c r="B92" s="38">
        <v>2021</v>
      </c>
      <c r="C92" s="23">
        <f>D92+E92+F92+G92</f>
        <v>11870</v>
      </c>
      <c r="D92" s="29"/>
      <c r="E92" s="29">
        <v>11870</v>
      </c>
      <c r="F92" s="25"/>
      <c r="G92" s="25"/>
      <c r="H92" s="26"/>
      <c r="I92" s="26"/>
      <c r="J92" s="26"/>
    </row>
    <row r="93" spans="1:10" ht="120" customHeight="1">
      <c r="A93" s="49" t="s">
        <v>55</v>
      </c>
      <c r="B93" s="38">
        <v>2019</v>
      </c>
      <c r="C93" s="23">
        <f t="shared" si="2"/>
        <v>12185</v>
      </c>
      <c r="D93" s="29"/>
      <c r="E93" s="29">
        <f>E96+E105</f>
        <v>12185</v>
      </c>
      <c r="F93" s="25"/>
      <c r="G93" s="25"/>
      <c r="H93" s="26"/>
      <c r="I93" s="26"/>
      <c r="J93" s="26"/>
    </row>
    <row r="94" spans="1:10" ht="12" customHeight="1">
      <c r="A94" s="50"/>
      <c r="B94" s="38">
        <v>2020</v>
      </c>
      <c r="C94" s="23">
        <f t="shared" si="2"/>
        <v>12185</v>
      </c>
      <c r="D94" s="29"/>
      <c r="E94" s="29">
        <f>E97+E106</f>
        <v>12185</v>
      </c>
      <c r="F94" s="25"/>
      <c r="G94" s="25"/>
      <c r="H94" s="26"/>
      <c r="I94" s="26"/>
      <c r="J94" s="26"/>
    </row>
    <row r="95" spans="1:10" ht="18.75" customHeight="1">
      <c r="A95" s="51"/>
      <c r="B95" s="38">
        <v>2021</v>
      </c>
      <c r="C95" s="23">
        <f t="shared" si="2"/>
        <v>12185</v>
      </c>
      <c r="D95" s="29"/>
      <c r="E95" s="29">
        <f>E98+E107</f>
        <v>12185</v>
      </c>
      <c r="F95" s="25"/>
      <c r="G95" s="25"/>
      <c r="H95" s="26"/>
      <c r="I95" s="26"/>
      <c r="J95" s="26"/>
    </row>
    <row r="96" spans="1:10" ht="13.5" customHeight="1">
      <c r="A96" s="76" t="s">
        <v>8</v>
      </c>
      <c r="B96" s="38">
        <v>2019</v>
      </c>
      <c r="C96" s="23">
        <f t="shared" si="2"/>
        <v>11754</v>
      </c>
      <c r="D96" s="29"/>
      <c r="E96" s="29">
        <f>E99+E102</f>
        <v>11754</v>
      </c>
      <c r="F96" s="25"/>
      <c r="G96" s="25"/>
      <c r="H96" s="26"/>
      <c r="I96" s="26"/>
      <c r="J96" s="26"/>
    </row>
    <row r="97" spans="1:10" ht="13.5" customHeight="1">
      <c r="A97" s="77"/>
      <c r="B97" s="38">
        <v>2020</v>
      </c>
      <c r="C97" s="23">
        <f>D97+E97+F97+G97</f>
        <v>11754</v>
      </c>
      <c r="D97" s="29"/>
      <c r="E97" s="29">
        <f>E100+E103</f>
        <v>11754</v>
      </c>
      <c r="F97" s="25"/>
      <c r="G97" s="25"/>
      <c r="H97" s="26"/>
      <c r="I97" s="26"/>
      <c r="J97" s="26"/>
    </row>
    <row r="98" spans="1:10" ht="13.5" customHeight="1">
      <c r="A98" s="78"/>
      <c r="B98" s="38">
        <v>2021</v>
      </c>
      <c r="C98" s="23">
        <f>D98+E98+F98+G98</f>
        <v>11754</v>
      </c>
      <c r="D98" s="29"/>
      <c r="E98" s="29">
        <f>E101+E104</f>
        <v>11754</v>
      </c>
      <c r="F98" s="25"/>
      <c r="G98" s="25"/>
      <c r="H98" s="26"/>
      <c r="I98" s="26"/>
      <c r="J98" s="26"/>
    </row>
    <row r="99" spans="1:10" ht="19.5" customHeight="1">
      <c r="A99" s="73" t="s">
        <v>16</v>
      </c>
      <c r="B99" s="38">
        <v>2019</v>
      </c>
      <c r="C99" s="23">
        <f t="shared" si="2"/>
        <v>9019</v>
      </c>
      <c r="D99" s="30"/>
      <c r="E99" s="30">
        <v>9019</v>
      </c>
      <c r="F99" s="28"/>
      <c r="G99" s="28"/>
      <c r="H99" s="26"/>
      <c r="I99" s="26"/>
      <c r="J99" s="26"/>
    </row>
    <row r="100" spans="1:10" ht="19.5" customHeight="1">
      <c r="A100" s="74"/>
      <c r="B100" s="38">
        <v>2020</v>
      </c>
      <c r="C100" s="23">
        <f>D100+E100+F100+G100</f>
        <v>9019</v>
      </c>
      <c r="D100" s="30"/>
      <c r="E100" s="30">
        <v>9019</v>
      </c>
      <c r="F100" s="28"/>
      <c r="G100" s="28"/>
      <c r="H100" s="26"/>
      <c r="I100" s="26"/>
      <c r="J100" s="26"/>
    </row>
    <row r="101" spans="1:10" ht="19.5" customHeight="1">
      <c r="A101" s="75"/>
      <c r="B101" s="38">
        <v>2021</v>
      </c>
      <c r="C101" s="23">
        <f>D101+E101+F101+G101</f>
        <v>9019</v>
      </c>
      <c r="D101" s="30"/>
      <c r="E101" s="30">
        <v>9019</v>
      </c>
      <c r="F101" s="28"/>
      <c r="G101" s="28"/>
      <c r="H101" s="26"/>
      <c r="I101" s="26"/>
      <c r="J101" s="26"/>
    </row>
    <row r="102" spans="1:10" ht="30.75" customHeight="1">
      <c r="A102" s="70" t="s">
        <v>25</v>
      </c>
      <c r="B102" s="38">
        <v>2019</v>
      </c>
      <c r="C102" s="23">
        <f t="shared" si="2"/>
        <v>2735</v>
      </c>
      <c r="D102" s="30"/>
      <c r="E102" s="30">
        <v>2735</v>
      </c>
      <c r="F102" s="28"/>
      <c r="G102" s="28"/>
      <c r="H102" s="26"/>
      <c r="I102" s="26"/>
      <c r="J102" s="26"/>
    </row>
    <row r="103" spans="1:10" ht="15" customHeight="1">
      <c r="A103" s="71"/>
      <c r="B103" s="38">
        <v>2020</v>
      </c>
      <c r="C103" s="23">
        <f>D103+E103+F103+G103</f>
        <v>2735</v>
      </c>
      <c r="D103" s="30"/>
      <c r="E103" s="30">
        <v>2735</v>
      </c>
      <c r="F103" s="28"/>
      <c r="G103" s="28"/>
      <c r="H103" s="26"/>
      <c r="I103" s="26"/>
      <c r="J103" s="26"/>
    </row>
    <row r="104" spans="1:10" ht="18" customHeight="1">
      <c r="A104" s="72"/>
      <c r="B104" s="38">
        <v>2021</v>
      </c>
      <c r="C104" s="23">
        <f>D104+E104+F104+G104</f>
        <v>2735</v>
      </c>
      <c r="D104" s="30"/>
      <c r="E104" s="30">
        <v>2735</v>
      </c>
      <c r="F104" s="28"/>
      <c r="G104" s="28"/>
      <c r="H104" s="26"/>
      <c r="I104" s="26"/>
      <c r="J104" s="26"/>
    </row>
    <row r="105" spans="1:10" ht="18" customHeight="1">
      <c r="A105" s="61" t="s">
        <v>11</v>
      </c>
      <c r="B105" s="38">
        <v>2019</v>
      </c>
      <c r="C105" s="23">
        <f t="shared" si="2"/>
        <v>431</v>
      </c>
      <c r="D105" s="29"/>
      <c r="E105" s="29">
        <v>431</v>
      </c>
      <c r="F105" s="25"/>
      <c r="G105" s="28"/>
      <c r="H105" s="26"/>
      <c r="I105" s="26"/>
      <c r="J105" s="26"/>
    </row>
    <row r="106" spans="1:10" ht="16.5" customHeight="1">
      <c r="A106" s="62"/>
      <c r="B106" s="38">
        <v>2020</v>
      </c>
      <c r="C106" s="23">
        <f>D106+E106+F106+G106</f>
        <v>431</v>
      </c>
      <c r="D106" s="29"/>
      <c r="E106" s="29">
        <v>431</v>
      </c>
      <c r="F106" s="25"/>
      <c r="G106" s="28"/>
      <c r="H106" s="26"/>
      <c r="I106" s="26"/>
      <c r="J106" s="26"/>
    </row>
    <row r="107" spans="1:10" ht="16.5" customHeight="1">
      <c r="A107" s="63"/>
      <c r="B107" s="38">
        <v>2021</v>
      </c>
      <c r="C107" s="23">
        <f>D107+E107+F107+G107</f>
        <v>431</v>
      </c>
      <c r="D107" s="29"/>
      <c r="E107" s="29">
        <v>431</v>
      </c>
      <c r="F107" s="25"/>
      <c r="G107" s="28"/>
      <c r="H107" s="26"/>
      <c r="I107" s="26"/>
      <c r="J107" s="26"/>
    </row>
    <row r="108" spans="1:10" ht="17.25" customHeight="1">
      <c r="A108" s="55" t="s">
        <v>42</v>
      </c>
      <c r="B108" s="38">
        <v>2019</v>
      </c>
      <c r="C108" s="23">
        <f t="shared" si="2"/>
        <v>22002</v>
      </c>
      <c r="D108" s="29"/>
      <c r="E108" s="29">
        <v>22002</v>
      </c>
      <c r="F108" s="25"/>
      <c r="G108" s="28"/>
      <c r="H108" s="26"/>
      <c r="I108" s="26"/>
      <c r="J108" s="26"/>
    </row>
    <row r="109" spans="1:10" ht="15.75" customHeight="1">
      <c r="A109" s="56"/>
      <c r="B109" s="38">
        <v>2020</v>
      </c>
      <c r="C109" s="23">
        <f t="shared" si="2"/>
        <v>22882</v>
      </c>
      <c r="D109" s="29"/>
      <c r="E109" s="29">
        <v>22882</v>
      </c>
      <c r="F109" s="25"/>
      <c r="G109" s="28"/>
      <c r="H109" s="26"/>
      <c r="I109" s="26"/>
      <c r="J109" s="26"/>
    </row>
    <row r="110" spans="1:10" ht="27" customHeight="1">
      <c r="A110" s="57"/>
      <c r="B110" s="38">
        <v>2021</v>
      </c>
      <c r="C110" s="23">
        <f t="shared" si="2"/>
        <v>23797</v>
      </c>
      <c r="D110" s="29"/>
      <c r="E110" s="29">
        <v>23797</v>
      </c>
      <c r="F110" s="25"/>
      <c r="G110" s="28"/>
      <c r="H110" s="26"/>
      <c r="I110" s="26"/>
      <c r="J110" s="26"/>
    </row>
    <row r="111" spans="1:10" ht="51" customHeight="1">
      <c r="A111" s="49" t="s">
        <v>36</v>
      </c>
      <c r="B111" s="38">
        <v>2019</v>
      </c>
      <c r="C111" s="23">
        <f t="shared" si="2"/>
        <v>2540</v>
      </c>
      <c r="D111" s="29"/>
      <c r="E111" s="29">
        <f>E114+E126</f>
        <v>2540</v>
      </c>
      <c r="F111" s="25"/>
      <c r="G111" s="28"/>
      <c r="H111" s="26"/>
      <c r="I111" s="26"/>
      <c r="J111" s="26"/>
    </row>
    <row r="112" spans="1:10" ht="19.5" customHeight="1">
      <c r="A112" s="50"/>
      <c r="B112" s="38">
        <v>2020</v>
      </c>
      <c r="C112" s="23">
        <f t="shared" si="2"/>
        <v>2540</v>
      </c>
      <c r="D112" s="29"/>
      <c r="E112" s="29">
        <f>E115+E127</f>
        <v>2540</v>
      </c>
      <c r="F112" s="25"/>
      <c r="G112" s="28"/>
      <c r="H112" s="26"/>
      <c r="I112" s="26"/>
      <c r="J112" s="26"/>
    </row>
    <row r="113" spans="1:10" ht="37.5" customHeight="1">
      <c r="A113" s="51"/>
      <c r="B113" s="38">
        <v>2021</v>
      </c>
      <c r="C113" s="23">
        <f t="shared" si="2"/>
        <v>2540</v>
      </c>
      <c r="D113" s="29"/>
      <c r="E113" s="29">
        <f>E116+E128</f>
        <v>2540</v>
      </c>
      <c r="F113" s="25"/>
      <c r="G113" s="28"/>
      <c r="H113" s="26"/>
      <c r="I113" s="26"/>
      <c r="J113" s="26"/>
    </row>
    <row r="114" spans="1:10" ht="12" customHeight="1">
      <c r="A114" s="49" t="s">
        <v>8</v>
      </c>
      <c r="B114" s="38">
        <v>2019</v>
      </c>
      <c r="C114" s="23">
        <f t="shared" si="2"/>
        <v>2506</v>
      </c>
      <c r="D114" s="29"/>
      <c r="E114" s="29">
        <f>E117+E120+E123</f>
        <v>2506</v>
      </c>
      <c r="F114" s="25"/>
      <c r="G114" s="28"/>
      <c r="H114" s="26"/>
      <c r="I114" s="26"/>
      <c r="J114" s="26"/>
    </row>
    <row r="115" spans="1:10" ht="13.5" customHeight="1">
      <c r="A115" s="50"/>
      <c r="B115" s="38">
        <v>2020</v>
      </c>
      <c r="C115" s="23">
        <f t="shared" si="2"/>
        <v>2506</v>
      </c>
      <c r="D115" s="29"/>
      <c r="E115" s="29">
        <f>E118+E121+E124</f>
        <v>2506</v>
      </c>
      <c r="F115" s="25"/>
      <c r="G115" s="28"/>
      <c r="H115" s="26"/>
      <c r="I115" s="26"/>
      <c r="J115" s="26"/>
    </row>
    <row r="116" spans="1:10" ht="15" customHeight="1">
      <c r="A116" s="51"/>
      <c r="B116" s="38">
        <v>2021</v>
      </c>
      <c r="C116" s="23">
        <f t="shared" si="2"/>
        <v>2506</v>
      </c>
      <c r="D116" s="29"/>
      <c r="E116" s="29">
        <f>E119+E122+E125</f>
        <v>2506</v>
      </c>
      <c r="F116" s="25"/>
      <c r="G116" s="28"/>
      <c r="H116" s="26"/>
      <c r="I116" s="26"/>
      <c r="J116" s="26"/>
    </row>
    <row r="117" spans="1:10" ht="15" customHeight="1">
      <c r="A117" s="67" t="s">
        <v>17</v>
      </c>
      <c r="B117" s="38">
        <v>2019</v>
      </c>
      <c r="C117" s="23">
        <f t="shared" si="2"/>
        <v>1717</v>
      </c>
      <c r="D117" s="30"/>
      <c r="E117" s="30">
        <v>1717</v>
      </c>
      <c r="F117" s="28"/>
      <c r="G117" s="28"/>
      <c r="H117" s="26"/>
      <c r="I117" s="26"/>
      <c r="J117" s="26"/>
    </row>
    <row r="118" spans="1:10" ht="12.75" customHeight="1">
      <c r="A118" s="68"/>
      <c r="B118" s="38">
        <v>2020</v>
      </c>
      <c r="C118" s="23">
        <f>D118+E118+F118+G118</f>
        <v>1717</v>
      </c>
      <c r="D118" s="30"/>
      <c r="E118" s="30">
        <v>1717</v>
      </c>
      <c r="F118" s="28"/>
      <c r="G118" s="28"/>
      <c r="H118" s="26"/>
      <c r="I118" s="26"/>
      <c r="J118" s="26"/>
    </row>
    <row r="119" spans="1:10" ht="14.25" customHeight="1">
      <c r="A119" s="69"/>
      <c r="B119" s="38">
        <v>2021</v>
      </c>
      <c r="C119" s="23">
        <f>D119+E119+F119+G119</f>
        <v>1717</v>
      </c>
      <c r="D119" s="30"/>
      <c r="E119" s="30">
        <v>1717</v>
      </c>
      <c r="F119" s="28"/>
      <c r="G119" s="28"/>
      <c r="H119" s="26"/>
      <c r="I119" s="26"/>
      <c r="J119" s="26"/>
    </row>
    <row r="120" spans="1:10" ht="15" customHeight="1">
      <c r="A120" s="67" t="s">
        <v>19</v>
      </c>
      <c r="B120" s="38">
        <v>2019</v>
      </c>
      <c r="C120" s="23">
        <f t="shared" si="2"/>
        <v>331</v>
      </c>
      <c r="D120" s="30"/>
      <c r="E120" s="30">
        <v>331</v>
      </c>
      <c r="F120" s="28"/>
      <c r="G120" s="28"/>
      <c r="H120" s="26"/>
      <c r="I120" s="26"/>
      <c r="J120" s="26"/>
    </row>
    <row r="121" spans="1:10" ht="15.75" customHeight="1">
      <c r="A121" s="68"/>
      <c r="B121" s="38">
        <v>2020</v>
      </c>
      <c r="C121" s="23">
        <f>D121+E121+F121+G121</f>
        <v>331</v>
      </c>
      <c r="D121" s="30"/>
      <c r="E121" s="30">
        <v>331</v>
      </c>
      <c r="F121" s="28"/>
      <c r="G121" s="28"/>
      <c r="H121" s="26"/>
      <c r="I121" s="26"/>
      <c r="J121" s="26"/>
    </row>
    <row r="122" spans="1:10" ht="15" customHeight="1">
      <c r="A122" s="69"/>
      <c r="B122" s="38">
        <v>2021</v>
      </c>
      <c r="C122" s="23">
        <f>D122+E122+F122+G122</f>
        <v>331</v>
      </c>
      <c r="D122" s="30"/>
      <c r="E122" s="30">
        <v>331</v>
      </c>
      <c r="F122" s="28"/>
      <c r="G122" s="28"/>
      <c r="H122" s="26"/>
      <c r="I122" s="26"/>
      <c r="J122" s="26"/>
    </row>
    <row r="123" spans="1:10" ht="18" customHeight="1">
      <c r="A123" s="64" t="s">
        <v>20</v>
      </c>
      <c r="B123" s="38">
        <v>2019</v>
      </c>
      <c r="C123" s="23">
        <f t="shared" si="2"/>
        <v>458</v>
      </c>
      <c r="D123" s="30"/>
      <c r="E123" s="30">
        <v>458</v>
      </c>
      <c r="F123" s="28"/>
      <c r="G123" s="28"/>
      <c r="H123" s="26"/>
      <c r="I123" s="26"/>
      <c r="J123" s="26"/>
    </row>
    <row r="124" spans="1:10" ht="17.25" customHeight="1">
      <c r="A124" s="65"/>
      <c r="B124" s="38">
        <v>2020</v>
      </c>
      <c r="C124" s="23">
        <f>D124+E124+F124+G124</f>
        <v>458</v>
      </c>
      <c r="D124" s="30"/>
      <c r="E124" s="30">
        <v>458</v>
      </c>
      <c r="F124" s="28"/>
      <c r="G124" s="28"/>
      <c r="H124" s="26"/>
      <c r="I124" s="26"/>
      <c r="J124" s="26"/>
    </row>
    <row r="125" spans="1:10" ht="16.5" customHeight="1">
      <c r="A125" s="66"/>
      <c r="B125" s="38">
        <v>2021</v>
      </c>
      <c r="C125" s="23">
        <f>D125+E125+F125+G125</f>
        <v>458</v>
      </c>
      <c r="D125" s="30"/>
      <c r="E125" s="30">
        <v>458</v>
      </c>
      <c r="F125" s="28"/>
      <c r="G125" s="28"/>
      <c r="H125" s="26"/>
      <c r="I125" s="26"/>
      <c r="J125" s="26"/>
    </row>
    <row r="126" spans="1:10" ht="27.75" customHeight="1">
      <c r="A126" s="52" t="s">
        <v>9</v>
      </c>
      <c r="B126" s="38">
        <v>2019</v>
      </c>
      <c r="C126" s="23">
        <f t="shared" si="2"/>
        <v>34</v>
      </c>
      <c r="D126" s="29"/>
      <c r="E126" s="29">
        <v>34</v>
      </c>
      <c r="F126" s="25"/>
      <c r="G126" s="28"/>
      <c r="H126" s="26"/>
      <c r="I126" s="26"/>
      <c r="J126" s="26"/>
    </row>
    <row r="127" spans="1:10" ht="19.5" customHeight="1">
      <c r="A127" s="53"/>
      <c r="B127" s="38">
        <v>2020</v>
      </c>
      <c r="C127" s="23">
        <f t="shared" si="2"/>
        <v>34</v>
      </c>
      <c r="D127" s="29"/>
      <c r="E127" s="29">
        <v>34</v>
      </c>
      <c r="F127" s="25"/>
      <c r="G127" s="28"/>
      <c r="H127" s="26"/>
      <c r="I127" s="26"/>
      <c r="J127" s="26"/>
    </row>
    <row r="128" spans="1:10" ht="21" customHeight="1">
      <c r="A128" s="54"/>
      <c r="B128" s="38">
        <v>2021</v>
      </c>
      <c r="C128" s="23">
        <f t="shared" si="2"/>
        <v>34</v>
      </c>
      <c r="D128" s="29"/>
      <c r="E128" s="29">
        <v>34</v>
      </c>
      <c r="F128" s="25"/>
      <c r="G128" s="28"/>
      <c r="H128" s="26"/>
      <c r="I128" s="26"/>
      <c r="J128" s="26"/>
    </row>
    <row r="129" spans="1:10" ht="42" customHeight="1">
      <c r="A129" s="49" t="s">
        <v>47</v>
      </c>
      <c r="B129" s="38">
        <v>2019</v>
      </c>
      <c r="C129" s="23">
        <f t="shared" si="2"/>
        <v>218</v>
      </c>
      <c r="D129" s="29"/>
      <c r="E129" s="29"/>
      <c r="F129" s="25"/>
      <c r="G129" s="25">
        <v>218</v>
      </c>
      <c r="H129" s="26"/>
      <c r="I129" s="26"/>
      <c r="J129" s="26"/>
    </row>
    <row r="130" spans="1:10" ht="21" customHeight="1">
      <c r="A130" s="50"/>
      <c r="B130" s="38">
        <v>2020</v>
      </c>
      <c r="C130" s="23"/>
      <c r="D130" s="29"/>
      <c r="E130" s="29"/>
      <c r="F130" s="25"/>
      <c r="G130" s="25"/>
      <c r="H130" s="26"/>
      <c r="I130" s="26"/>
      <c r="J130" s="26"/>
    </row>
    <row r="131" spans="1:10" ht="51" customHeight="1">
      <c r="A131" s="51"/>
      <c r="B131" s="38">
        <v>2021</v>
      </c>
      <c r="C131" s="23"/>
      <c r="D131" s="29"/>
      <c r="E131" s="29"/>
      <c r="F131" s="25"/>
      <c r="G131" s="25"/>
      <c r="H131" s="26"/>
      <c r="I131" s="26"/>
      <c r="J131" s="26"/>
    </row>
    <row r="132" spans="1:10" ht="19.5" customHeight="1">
      <c r="A132" s="49" t="s">
        <v>46</v>
      </c>
      <c r="B132" s="38">
        <v>2019</v>
      </c>
      <c r="C132" s="23">
        <f t="shared" si="2"/>
        <v>2797</v>
      </c>
      <c r="D132" s="29"/>
      <c r="E132" s="29"/>
      <c r="F132" s="25"/>
      <c r="G132" s="25">
        <v>2797</v>
      </c>
      <c r="H132" s="26"/>
      <c r="I132" s="26"/>
      <c r="J132" s="26"/>
    </row>
    <row r="133" spans="1:10" ht="13.5" customHeight="1">
      <c r="A133" s="50"/>
      <c r="B133" s="38">
        <v>2020</v>
      </c>
      <c r="C133" s="23"/>
      <c r="D133" s="29"/>
      <c r="E133" s="29"/>
      <c r="F133" s="25"/>
      <c r="G133" s="25"/>
      <c r="H133" s="26"/>
      <c r="I133" s="26"/>
      <c r="J133" s="26"/>
    </row>
    <row r="134" spans="1:10" ht="27" customHeight="1">
      <c r="A134" s="51"/>
      <c r="B134" s="38">
        <v>2021</v>
      </c>
      <c r="C134" s="23"/>
      <c r="D134" s="29"/>
      <c r="E134" s="29"/>
      <c r="F134" s="25"/>
      <c r="G134" s="25"/>
      <c r="H134" s="26"/>
      <c r="I134" s="26"/>
      <c r="J134" s="26"/>
    </row>
    <row r="135" spans="1:10" ht="27.75" customHeight="1">
      <c r="A135" s="49" t="s">
        <v>44</v>
      </c>
      <c r="B135" s="38">
        <v>2019</v>
      </c>
      <c r="C135" s="23">
        <f t="shared" si="2"/>
        <v>1266</v>
      </c>
      <c r="D135" s="29"/>
      <c r="E135" s="29"/>
      <c r="F135" s="25">
        <v>1266</v>
      </c>
      <c r="G135" s="25"/>
      <c r="H135" s="26"/>
      <c r="I135" s="26"/>
      <c r="J135" s="26"/>
    </row>
    <row r="136" spans="1:10" ht="16.5" customHeight="1">
      <c r="A136" s="50"/>
      <c r="B136" s="38">
        <v>2020</v>
      </c>
      <c r="C136" s="23">
        <f t="shared" si="2"/>
        <v>1266</v>
      </c>
      <c r="D136" s="29"/>
      <c r="E136" s="29"/>
      <c r="F136" s="25">
        <v>1266</v>
      </c>
      <c r="G136" s="25"/>
      <c r="H136" s="26"/>
      <c r="I136" s="26"/>
      <c r="J136" s="26"/>
    </row>
    <row r="137" spans="1:10" ht="17.25" customHeight="1">
      <c r="A137" s="51"/>
      <c r="B137" s="38">
        <v>2021</v>
      </c>
      <c r="C137" s="23">
        <f t="shared" si="2"/>
        <v>1266</v>
      </c>
      <c r="D137" s="29"/>
      <c r="E137" s="29"/>
      <c r="F137" s="25">
        <v>1266</v>
      </c>
      <c r="G137" s="25"/>
      <c r="H137" s="26"/>
      <c r="I137" s="26"/>
      <c r="J137" s="26"/>
    </row>
    <row r="138" spans="1:10" ht="19.5" customHeight="1">
      <c r="A138" s="49" t="s">
        <v>45</v>
      </c>
      <c r="B138" s="38">
        <v>2019</v>
      </c>
      <c r="C138" s="23">
        <f t="shared" si="2"/>
        <v>540</v>
      </c>
      <c r="D138" s="29"/>
      <c r="E138" s="29"/>
      <c r="F138" s="25">
        <v>540</v>
      </c>
      <c r="G138" s="25"/>
      <c r="H138" s="26"/>
      <c r="I138" s="26"/>
      <c r="J138" s="26"/>
    </row>
    <row r="139" spans="1:10" ht="18.75" customHeight="1">
      <c r="A139" s="50"/>
      <c r="B139" s="38">
        <v>2020</v>
      </c>
      <c r="C139" s="23">
        <f t="shared" si="2"/>
        <v>540</v>
      </c>
      <c r="D139" s="29"/>
      <c r="E139" s="29"/>
      <c r="F139" s="25">
        <v>540</v>
      </c>
      <c r="G139" s="25"/>
      <c r="H139" s="26"/>
      <c r="I139" s="26"/>
      <c r="J139" s="26"/>
    </row>
    <row r="140" spans="1:10" ht="24.75" customHeight="1">
      <c r="A140" s="51"/>
      <c r="B140" s="38">
        <v>2021</v>
      </c>
      <c r="C140" s="23">
        <f t="shared" si="2"/>
        <v>540</v>
      </c>
      <c r="D140" s="29"/>
      <c r="E140" s="29"/>
      <c r="F140" s="25">
        <v>540</v>
      </c>
      <c r="G140" s="25"/>
      <c r="H140" s="26"/>
      <c r="I140" s="26"/>
      <c r="J140" s="26"/>
    </row>
    <row r="141" spans="1:10" ht="33.75" customHeight="1">
      <c r="A141" s="58" t="s">
        <v>18</v>
      </c>
      <c r="B141" s="39">
        <v>2019</v>
      </c>
      <c r="C141" s="31">
        <f>D141+E141+F141+G141+H141+I141+J141</f>
        <v>741809</v>
      </c>
      <c r="D141" s="31">
        <f aca="true" t="shared" si="4" ref="D141:I143">D144+D147+D150+D153+D156+D159+D162+D168+D165</f>
        <v>238</v>
      </c>
      <c r="E141" s="31">
        <f t="shared" si="4"/>
        <v>58258</v>
      </c>
      <c r="F141" s="31">
        <f t="shared" si="4"/>
        <v>190020.7</v>
      </c>
      <c r="G141" s="31">
        <f t="shared" si="4"/>
        <v>0</v>
      </c>
      <c r="H141" s="31">
        <f t="shared" si="4"/>
        <v>0</v>
      </c>
      <c r="I141" s="31">
        <f t="shared" si="4"/>
        <v>0</v>
      </c>
      <c r="J141" s="31">
        <f>J144+J147+J150+J153+J156+J159+J162+J168+J165</f>
        <v>493292.3</v>
      </c>
    </row>
    <row r="142" spans="1:10" ht="19.5" customHeight="1">
      <c r="A142" s="59"/>
      <c r="B142" s="39">
        <v>2020</v>
      </c>
      <c r="C142" s="31">
        <f>D142+E142+F142+G142+H142+I142+J142</f>
        <v>712064.3</v>
      </c>
      <c r="D142" s="31">
        <f t="shared" si="4"/>
        <v>0</v>
      </c>
      <c r="E142" s="31">
        <f t="shared" si="4"/>
        <v>228298.3</v>
      </c>
      <c r="F142" s="31">
        <f t="shared" si="4"/>
        <v>95000</v>
      </c>
      <c r="G142" s="31">
        <f t="shared" si="4"/>
        <v>0</v>
      </c>
      <c r="H142" s="31">
        <f t="shared" si="4"/>
        <v>0</v>
      </c>
      <c r="I142" s="31">
        <f t="shared" si="4"/>
        <v>10820</v>
      </c>
      <c r="J142" s="31">
        <f>J145+J148+J151+J154+J157+J160+J163+J169+J166</f>
        <v>377946</v>
      </c>
    </row>
    <row r="143" spans="1:10" ht="21" customHeight="1">
      <c r="A143" s="60"/>
      <c r="B143" s="39">
        <v>2021</v>
      </c>
      <c r="C143" s="31">
        <f>D143+E143+F143+G143+H143+I143+J143</f>
        <v>109280</v>
      </c>
      <c r="D143" s="31">
        <f t="shared" si="4"/>
        <v>0</v>
      </c>
      <c r="E143" s="31">
        <f t="shared" si="4"/>
        <v>3840</v>
      </c>
      <c r="F143" s="31">
        <f t="shared" si="4"/>
        <v>95000</v>
      </c>
      <c r="G143" s="31">
        <f t="shared" si="4"/>
        <v>0</v>
      </c>
      <c r="H143" s="31">
        <f t="shared" si="4"/>
        <v>0</v>
      </c>
      <c r="I143" s="31">
        <f t="shared" si="4"/>
        <v>10440</v>
      </c>
      <c r="J143" s="31">
        <f>J146+J149+J152+J155+J158+J161+J164+J170+J167</f>
        <v>0</v>
      </c>
    </row>
    <row r="144" spans="1:10" ht="45" customHeight="1">
      <c r="A144" s="46" t="s">
        <v>37</v>
      </c>
      <c r="B144" s="38">
        <v>2019</v>
      </c>
      <c r="C144" s="23">
        <f t="shared" si="2"/>
        <v>1373</v>
      </c>
      <c r="D144" s="31"/>
      <c r="E144" s="25">
        <v>1373</v>
      </c>
      <c r="F144" s="31"/>
      <c r="G144" s="31"/>
      <c r="H144" s="26"/>
      <c r="I144" s="26"/>
      <c r="J144" s="26"/>
    </row>
    <row r="145" spans="1:10" ht="15" customHeight="1">
      <c r="A145" s="47"/>
      <c r="B145" s="38">
        <v>2020</v>
      </c>
      <c r="C145" s="23">
        <f t="shared" si="2"/>
        <v>1373</v>
      </c>
      <c r="D145" s="31"/>
      <c r="E145" s="25">
        <v>1373</v>
      </c>
      <c r="F145" s="31"/>
      <c r="G145" s="31"/>
      <c r="H145" s="26"/>
      <c r="I145" s="26"/>
      <c r="J145" s="26"/>
    </row>
    <row r="146" spans="1:10" ht="23.25" customHeight="1">
      <c r="A146" s="48"/>
      <c r="B146" s="38">
        <v>2021</v>
      </c>
      <c r="C146" s="23">
        <f>D146+E146+F146+G146</f>
        <v>1373</v>
      </c>
      <c r="D146" s="31"/>
      <c r="E146" s="25">
        <v>1373</v>
      </c>
      <c r="F146" s="31"/>
      <c r="G146" s="31"/>
      <c r="H146" s="26"/>
      <c r="I146" s="26"/>
      <c r="J146" s="26"/>
    </row>
    <row r="147" spans="1:10" ht="15" customHeight="1">
      <c r="A147" s="46" t="s">
        <v>38</v>
      </c>
      <c r="B147" s="38">
        <v>2019</v>
      </c>
      <c r="C147" s="23">
        <f>D147+E147+F147+G147</f>
        <v>2280</v>
      </c>
      <c r="D147" s="31"/>
      <c r="E147" s="25">
        <v>2280</v>
      </c>
      <c r="F147" s="25"/>
      <c r="G147" s="31"/>
      <c r="H147" s="26"/>
      <c r="I147" s="26"/>
      <c r="J147" s="25"/>
    </row>
    <row r="148" spans="1:10" ht="19.5" customHeight="1">
      <c r="A148" s="47"/>
      <c r="B148" s="38">
        <v>2020</v>
      </c>
      <c r="C148" s="23">
        <f>D148+E148+F148+G148</f>
        <v>2372</v>
      </c>
      <c r="D148" s="31"/>
      <c r="E148" s="25">
        <v>2372</v>
      </c>
      <c r="F148" s="25"/>
      <c r="G148" s="31"/>
      <c r="H148" s="26"/>
      <c r="I148" s="26"/>
      <c r="J148" s="25"/>
    </row>
    <row r="149" spans="1:10" ht="39.75" customHeight="1">
      <c r="A149" s="48"/>
      <c r="B149" s="38">
        <v>2021</v>
      </c>
      <c r="C149" s="23">
        <f>D149+E149+F149+G149</f>
        <v>2467</v>
      </c>
      <c r="D149" s="31"/>
      <c r="E149" s="25">
        <v>2467</v>
      </c>
      <c r="F149" s="25"/>
      <c r="G149" s="31"/>
      <c r="H149" s="26"/>
      <c r="I149" s="26"/>
      <c r="J149" s="26"/>
    </row>
    <row r="150" spans="1:10" ht="15" customHeight="1">
      <c r="A150" s="43" t="s">
        <v>39</v>
      </c>
      <c r="B150" s="38">
        <v>2019</v>
      </c>
      <c r="C150" s="23">
        <f aca="true" t="shared" si="5" ref="C150:C170">D150+E150+F150+G150+H150+I150+J150</f>
        <v>0</v>
      </c>
      <c r="D150" s="31"/>
      <c r="E150" s="25"/>
      <c r="F150" s="31"/>
      <c r="G150" s="31"/>
      <c r="H150" s="26"/>
      <c r="I150" s="25">
        <v>0</v>
      </c>
      <c r="J150" s="26"/>
    </row>
    <row r="151" spans="1:10" ht="18" customHeight="1">
      <c r="A151" s="44"/>
      <c r="B151" s="38">
        <v>2020</v>
      </c>
      <c r="C151" s="23">
        <f t="shared" si="5"/>
        <v>10820</v>
      </c>
      <c r="D151" s="31"/>
      <c r="E151" s="25"/>
      <c r="F151" s="31"/>
      <c r="G151" s="31"/>
      <c r="H151" s="26"/>
      <c r="I151" s="25">
        <v>10820</v>
      </c>
      <c r="J151" s="26"/>
    </row>
    <row r="152" spans="1:10" ht="31.5" customHeight="1">
      <c r="A152" s="45"/>
      <c r="B152" s="38">
        <v>2021</v>
      </c>
      <c r="C152" s="23">
        <f t="shared" si="5"/>
        <v>10440</v>
      </c>
      <c r="D152" s="25"/>
      <c r="E152" s="25"/>
      <c r="F152" s="31"/>
      <c r="G152" s="31"/>
      <c r="H152" s="26"/>
      <c r="I152" s="25">
        <v>10440</v>
      </c>
      <c r="J152" s="26"/>
    </row>
    <row r="153" spans="1:10" ht="25.5" customHeight="1">
      <c r="A153" s="43" t="s">
        <v>56</v>
      </c>
      <c r="B153" s="38">
        <v>2019</v>
      </c>
      <c r="C153" s="23">
        <f t="shared" si="5"/>
        <v>7105</v>
      </c>
      <c r="D153" s="31"/>
      <c r="E153" s="25">
        <v>7105</v>
      </c>
      <c r="F153" s="31"/>
      <c r="G153" s="31"/>
      <c r="H153" s="26"/>
      <c r="I153" s="25">
        <v>0</v>
      </c>
      <c r="J153" s="26"/>
    </row>
    <row r="154" spans="1:10" ht="15.75" customHeight="1">
      <c r="A154" s="44"/>
      <c r="B154" s="38">
        <v>2020</v>
      </c>
      <c r="C154" s="23">
        <f t="shared" si="5"/>
        <v>0</v>
      </c>
      <c r="D154" s="31"/>
      <c r="E154" s="25"/>
      <c r="F154" s="31"/>
      <c r="G154" s="31"/>
      <c r="H154" s="26"/>
      <c r="I154" s="25"/>
      <c r="J154" s="26"/>
    </row>
    <row r="155" spans="1:10" ht="14.25" customHeight="1">
      <c r="A155" s="45"/>
      <c r="B155" s="38">
        <v>2021</v>
      </c>
      <c r="C155" s="23">
        <f t="shared" si="5"/>
        <v>0</v>
      </c>
      <c r="D155" s="25"/>
      <c r="E155" s="25"/>
      <c r="F155" s="31"/>
      <c r="G155" s="31"/>
      <c r="H155" s="26"/>
      <c r="I155" s="25"/>
      <c r="J155" s="26"/>
    </row>
    <row r="156" spans="1:10" ht="25.5" customHeight="1">
      <c r="A156" s="43" t="s">
        <v>58</v>
      </c>
      <c r="B156" s="38">
        <v>2019</v>
      </c>
      <c r="C156" s="23">
        <f t="shared" si="5"/>
        <v>238</v>
      </c>
      <c r="D156" s="25">
        <v>238</v>
      </c>
      <c r="E156" s="25"/>
      <c r="F156" s="31"/>
      <c r="G156" s="31"/>
      <c r="H156" s="26"/>
      <c r="I156" s="25">
        <v>0</v>
      </c>
      <c r="J156" s="26"/>
    </row>
    <row r="157" spans="1:10" ht="25.5" customHeight="1">
      <c r="A157" s="44"/>
      <c r="B157" s="38">
        <v>2020</v>
      </c>
      <c r="C157" s="23">
        <f t="shared" si="5"/>
        <v>0</v>
      </c>
      <c r="D157" s="31"/>
      <c r="E157" s="25"/>
      <c r="F157" s="31"/>
      <c r="G157" s="31"/>
      <c r="H157" s="26"/>
      <c r="I157" s="25"/>
      <c r="J157" s="26"/>
    </row>
    <row r="158" spans="1:10" ht="32.25" customHeight="1">
      <c r="A158" s="45"/>
      <c r="B158" s="38">
        <v>2021</v>
      </c>
      <c r="C158" s="23">
        <f t="shared" si="5"/>
        <v>0</v>
      </c>
      <c r="D158" s="25"/>
      <c r="E158" s="25"/>
      <c r="F158" s="31"/>
      <c r="G158" s="31"/>
      <c r="H158" s="26"/>
      <c r="I158" s="25"/>
      <c r="J158" s="26"/>
    </row>
    <row r="159" spans="1:10" ht="38.25" customHeight="1">
      <c r="A159" s="43" t="s">
        <v>59</v>
      </c>
      <c r="B159" s="38">
        <v>2019</v>
      </c>
      <c r="C159" s="23">
        <f t="shared" si="5"/>
        <v>171020.7</v>
      </c>
      <c r="D159" s="25"/>
      <c r="E159" s="25"/>
      <c r="F159" s="25">
        <v>171020.7</v>
      </c>
      <c r="G159" s="31"/>
      <c r="H159" s="26"/>
      <c r="I159" s="25"/>
      <c r="J159" s="26"/>
    </row>
    <row r="160" spans="1:10" ht="28.5" customHeight="1">
      <c r="A160" s="44"/>
      <c r="B160" s="38">
        <v>2020</v>
      </c>
      <c r="C160" s="23">
        <f t="shared" si="5"/>
        <v>0</v>
      </c>
      <c r="D160" s="25"/>
      <c r="E160" s="25"/>
      <c r="F160" s="31"/>
      <c r="G160" s="31"/>
      <c r="H160" s="26"/>
      <c r="I160" s="25"/>
      <c r="J160" s="26"/>
    </row>
    <row r="161" spans="1:10" ht="12.75" customHeight="1">
      <c r="A161" s="45"/>
      <c r="B161" s="38">
        <v>2021</v>
      </c>
      <c r="C161" s="23">
        <f t="shared" si="5"/>
        <v>0</v>
      </c>
      <c r="D161" s="25"/>
      <c r="E161" s="25"/>
      <c r="F161" s="31"/>
      <c r="G161" s="31"/>
      <c r="H161" s="26"/>
      <c r="I161" s="25"/>
      <c r="J161" s="26"/>
    </row>
    <row r="162" spans="1:10" ht="20.25" customHeight="1">
      <c r="A162" s="43" t="s">
        <v>61</v>
      </c>
      <c r="B162" s="38">
        <v>2019</v>
      </c>
      <c r="C162" s="23">
        <f t="shared" si="5"/>
        <v>350902.1</v>
      </c>
      <c r="D162" s="25"/>
      <c r="E162" s="25">
        <v>47500</v>
      </c>
      <c r="F162" s="31"/>
      <c r="G162" s="31"/>
      <c r="H162" s="26"/>
      <c r="I162" s="25"/>
      <c r="J162" s="25">
        <v>303402.1</v>
      </c>
    </row>
    <row r="163" spans="1:10" ht="24.75" customHeight="1">
      <c r="A163" s="44"/>
      <c r="B163" s="38">
        <v>2020</v>
      </c>
      <c r="C163" s="23">
        <f t="shared" si="5"/>
        <v>406432.4</v>
      </c>
      <c r="D163" s="25"/>
      <c r="E163" s="25">
        <v>224553.3</v>
      </c>
      <c r="F163" s="31"/>
      <c r="G163" s="31"/>
      <c r="H163" s="26"/>
      <c r="I163" s="25"/>
      <c r="J163" s="25">
        <v>181879.1</v>
      </c>
    </row>
    <row r="164" spans="1:10" ht="15.75" customHeight="1">
      <c r="A164" s="45"/>
      <c r="B164" s="38">
        <v>2021</v>
      </c>
      <c r="C164" s="23">
        <f t="shared" si="5"/>
        <v>0</v>
      </c>
      <c r="D164" s="25"/>
      <c r="E164" s="25"/>
      <c r="F164" s="31"/>
      <c r="G164" s="31"/>
      <c r="H164" s="26"/>
      <c r="I164" s="25"/>
      <c r="J164" s="26"/>
    </row>
    <row r="165" spans="1:10" ht="23.25" customHeight="1">
      <c r="A165" s="43" t="s">
        <v>60</v>
      </c>
      <c r="B165" s="38">
        <v>2019</v>
      </c>
      <c r="C165" s="23">
        <f t="shared" si="5"/>
        <v>189890.2</v>
      </c>
      <c r="D165" s="25"/>
      <c r="E165" s="25"/>
      <c r="F165" s="31"/>
      <c r="G165" s="31"/>
      <c r="H165" s="26"/>
      <c r="I165" s="25"/>
      <c r="J165" s="25">
        <v>189890.2</v>
      </c>
    </row>
    <row r="166" spans="1:10" ht="22.5" customHeight="1">
      <c r="A166" s="44"/>
      <c r="B166" s="38">
        <v>2020</v>
      </c>
      <c r="C166" s="23">
        <f t="shared" si="5"/>
        <v>196066.9</v>
      </c>
      <c r="D166" s="25"/>
      <c r="E166" s="25"/>
      <c r="F166" s="31"/>
      <c r="G166" s="31"/>
      <c r="H166" s="26"/>
      <c r="I166" s="25"/>
      <c r="J166" s="25">
        <v>196066.9</v>
      </c>
    </row>
    <row r="167" spans="1:10" ht="18" customHeight="1">
      <c r="A167" s="45"/>
      <c r="B167" s="38">
        <v>2021</v>
      </c>
      <c r="C167" s="23">
        <f t="shared" si="5"/>
        <v>0</v>
      </c>
      <c r="D167" s="25"/>
      <c r="E167" s="25"/>
      <c r="F167" s="31"/>
      <c r="G167" s="31"/>
      <c r="H167" s="26"/>
      <c r="I167" s="25"/>
      <c r="J167" s="26"/>
    </row>
    <row r="168" spans="1:10" ht="16.5" customHeight="1">
      <c r="A168" s="43" t="s">
        <v>62</v>
      </c>
      <c r="B168" s="38">
        <v>2019</v>
      </c>
      <c r="C168" s="23">
        <f t="shared" si="5"/>
        <v>19000</v>
      </c>
      <c r="D168" s="25"/>
      <c r="E168" s="25"/>
      <c r="F168" s="41">
        <v>19000</v>
      </c>
      <c r="G168" s="31"/>
      <c r="H168" s="26"/>
      <c r="I168" s="25"/>
      <c r="J168" s="26"/>
    </row>
    <row r="169" spans="1:10" ht="16.5" customHeight="1">
      <c r="A169" s="44"/>
      <c r="B169" s="38">
        <v>2020</v>
      </c>
      <c r="C169" s="23">
        <f t="shared" si="5"/>
        <v>95000</v>
      </c>
      <c r="D169" s="25"/>
      <c r="E169" s="25"/>
      <c r="F169" s="41">
        <v>95000</v>
      </c>
      <c r="G169" s="31"/>
      <c r="H169" s="26"/>
      <c r="I169" s="25"/>
      <c r="J169" s="26"/>
    </row>
    <row r="170" spans="1:10" ht="16.5" customHeight="1">
      <c r="A170" s="45"/>
      <c r="B170" s="38">
        <v>2021</v>
      </c>
      <c r="C170" s="23">
        <f t="shared" si="5"/>
        <v>95000</v>
      </c>
      <c r="D170" s="25"/>
      <c r="E170" s="25"/>
      <c r="F170" s="41">
        <v>95000</v>
      </c>
      <c r="G170" s="31"/>
      <c r="H170" s="26"/>
      <c r="I170" s="25"/>
      <c r="J170" s="26"/>
    </row>
    <row r="171" spans="1:10" ht="18" customHeight="1">
      <c r="A171" s="58" t="s">
        <v>48</v>
      </c>
      <c r="B171" s="40">
        <v>2019</v>
      </c>
      <c r="C171" s="23">
        <f aca="true" t="shared" si="6" ref="C171:C176">D171+E171+F171+G171+H171+I171+J171</f>
        <v>0</v>
      </c>
      <c r="D171" s="25"/>
      <c r="E171" s="25"/>
      <c r="F171" s="31">
        <f>F174</f>
        <v>0</v>
      </c>
      <c r="G171" s="31"/>
      <c r="H171" s="26"/>
      <c r="I171" s="25"/>
      <c r="J171" s="26"/>
    </row>
    <row r="172" spans="1:10" ht="18" customHeight="1">
      <c r="A172" s="59"/>
      <c r="B172" s="40">
        <v>2020</v>
      </c>
      <c r="C172" s="23">
        <f t="shared" si="6"/>
        <v>433334</v>
      </c>
      <c r="D172" s="25"/>
      <c r="E172" s="42"/>
      <c r="F172" s="31">
        <f>F175</f>
        <v>433334</v>
      </c>
      <c r="G172" s="31"/>
      <c r="H172" s="26"/>
      <c r="I172" s="25"/>
      <c r="J172" s="26"/>
    </row>
    <row r="173" spans="1:10" ht="19.5" customHeight="1">
      <c r="A173" s="60"/>
      <c r="B173" s="40">
        <v>2021</v>
      </c>
      <c r="C173" s="23">
        <f t="shared" si="6"/>
        <v>866666</v>
      </c>
      <c r="D173" s="25"/>
      <c r="E173" s="25"/>
      <c r="F173" s="31">
        <f>F176</f>
        <v>866666</v>
      </c>
      <c r="G173" s="31"/>
      <c r="H173" s="26"/>
      <c r="I173" s="25"/>
      <c r="J173" s="26"/>
    </row>
    <row r="174" spans="1:10" ht="27" customHeight="1">
      <c r="A174" s="43" t="s">
        <v>49</v>
      </c>
      <c r="B174" s="38">
        <v>2019</v>
      </c>
      <c r="C174" s="23">
        <f t="shared" si="6"/>
        <v>0</v>
      </c>
      <c r="D174" s="25"/>
      <c r="E174" s="25"/>
      <c r="F174" s="41">
        <v>0</v>
      </c>
      <c r="G174" s="31"/>
      <c r="H174" s="26"/>
      <c r="I174" s="25"/>
      <c r="J174" s="26"/>
    </row>
    <row r="175" spans="1:10" ht="25.5" customHeight="1">
      <c r="A175" s="44"/>
      <c r="B175" s="38">
        <v>2020</v>
      </c>
      <c r="C175" s="23">
        <f t="shared" si="6"/>
        <v>433334</v>
      </c>
      <c r="D175" s="25"/>
      <c r="E175" s="25"/>
      <c r="F175" s="41">
        <v>433334</v>
      </c>
      <c r="G175" s="31"/>
      <c r="H175" s="26"/>
      <c r="I175" s="25"/>
      <c r="J175" s="26"/>
    </row>
    <row r="176" spans="1:10" ht="37.5" customHeight="1">
      <c r="A176" s="45"/>
      <c r="B176" s="38">
        <v>2021</v>
      </c>
      <c r="C176" s="23">
        <f t="shared" si="6"/>
        <v>866666</v>
      </c>
      <c r="D176" s="25"/>
      <c r="E176" s="25"/>
      <c r="F176" s="41">
        <v>866666</v>
      </c>
      <c r="G176" s="31"/>
      <c r="H176" s="26"/>
      <c r="I176" s="25"/>
      <c r="J176" s="26"/>
    </row>
    <row r="177" spans="1:10" ht="20.25" customHeight="1">
      <c r="A177" s="80" t="s">
        <v>4</v>
      </c>
      <c r="B177" s="40">
        <v>2019</v>
      </c>
      <c r="C177" s="22">
        <f aca="true" t="shared" si="7" ref="C177:J179">C9+C141+C171</f>
        <v>2807963</v>
      </c>
      <c r="D177" s="22">
        <f t="shared" si="7"/>
        <v>18891</v>
      </c>
      <c r="E177" s="22">
        <f t="shared" si="7"/>
        <v>2012937</v>
      </c>
      <c r="F177" s="22">
        <f t="shared" si="7"/>
        <v>266353.7</v>
      </c>
      <c r="G177" s="22">
        <f t="shared" si="7"/>
        <v>16489</v>
      </c>
      <c r="H177" s="22">
        <f t="shared" si="7"/>
        <v>0</v>
      </c>
      <c r="I177" s="22">
        <f t="shared" si="7"/>
        <v>0</v>
      </c>
      <c r="J177" s="22">
        <f t="shared" si="7"/>
        <v>493292.3</v>
      </c>
    </row>
    <row r="178" spans="1:10" ht="20.25" customHeight="1">
      <c r="A178" s="80"/>
      <c r="B178" s="40">
        <v>2020</v>
      </c>
      <c r="C178" s="22">
        <f t="shared" si="7"/>
        <v>3210361.3</v>
      </c>
      <c r="D178" s="22">
        <f t="shared" si="7"/>
        <v>18777</v>
      </c>
      <c r="E178" s="22">
        <f t="shared" si="7"/>
        <v>2183857.3</v>
      </c>
      <c r="F178" s="22">
        <f t="shared" si="7"/>
        <v>607732</v>
      </c>
      <c r="G178" s="22">
        <f t="shared" si="7"/>
        <v>11229</v>
      </c>
      <c r="H178" s="22">
        <f t="shared" si="7"/>
        <v>0</v>
      </c>
      <c r="I178" s="22">
        <f t="shared" si="7"/>
        <v>10820</v>
      </c>
      <c r="J178" s="22">
        <f t="shared" si="7"/>
        <v>377946</v>
      </c>
    </row>
    <row r="179" spans="1:10" ht="19.5" customHeight="1">
      <c r="A179" s="80"/>
      <c r="B179" s="40">
        <v>2021</v>
      </c>
      <c r="C179" s="22">
        <f t="shared" si="7"/>
        <v>3045248</v>
      </c>
      <c r="D179" s="22">
        <f t="shared" si="7"/>
        <v>19143</v>
      </c>
      <c r="E179" s="22">
        <f t="shared" si="7"/>
        <v>1960314</v>
      </c>
      <c r="F179" s="22">
        <f t="shared" si="7"/>
        <v>1044122</v>
      </c>
      <c r="G179" s="22">
        <f t="shared" si="7"/>
        <v>11229</v>
      </c>
      <c r="H179" s="22">
        <f t="shared" si="7"/>
        <v>0</v>
      </c>
      <c r="I179" s="22">
        <f t="shared" si="7"/>
        <v>10440</v>
      </c>
      <c r="J179" s="22">
        <f t="shared" si="7"/>
        <v>0</v>
      </c>
    </row>
    <row r="180" spans="3:7" ht="30" customHeight="1">
      <c r="C180" s="79"/>
      <c r="D180" s="79"/>
      <c r="E180" s="7"/>
      <c r="F180" s="7"/>
      <c r="G180" s="7"/>
    </row>
    <row r="181" spans="3:6" ht="12.75">
      <c r="C181" s="13"/>
      <c r="E181" s="3"/>
      <c r="F181" s="3"/>
    </row>
    <row r="183" spans="1:6" ht="15">
      <c r="A183" s="14"/>
      <c r="B183" s="14"/>
      <c r="C183" s="13"/>
      <c r="F183" s="13"/>
    </row>
    <row r="185" ht="12.75">
      <c r="C185" s="13"/>
    </row>
  </sheetData>
  <sheetProtection/>
  <mergeCells count="62">
    <mergeCell ref="A171:A173"/>
    <mergeCell ref="A174:A176"/>
    <mergeCell ref="A18:A20"/>
    <mergeCell ref="A21:A23"/>
    <mergeCell ref="A24:A26"/>
    <mergeCell ref="A27:A29"/>
    <mergeCell ref="A30:A32"/>
    <mergeCell ref="A66:A68"/>
    <mergeCell ref="A63:A65"/>
    <mergeCell ref="A72:A74"/>
    <mergeCell ref="A177:A179"/>
    <mergeCell ref="A39:A41"/>
    <mergeCell ref="A42:A44"/>
    <mergeCell ref="A51:A53"/>
    <mergeCell ref="A48:A50"/>
    <mergeCell ref="F2:G2"/>
    <mergeCell ref="E4:G4"/>
    <mergeCell ref="A5:J5"/>
    <mergeCell ref="H3:J3"/>
    <mergeCell ref="A69:A71"/>
    <mergeCell ref="C180:D180"/>
    <mergeCell ref="A12:A14"/>
    <mergeCell ref="A9:A11"/>
    <mergeCell ref="A15:A17"/>
    <mergeCell ref="A33:A35"/>
    <mergeCell ref="A36:A38"/>
    <mergeCell ref="A45:A47"/>
    <mergeCell ref="A54:A56"/>
    <mergeCell ref="A57:A59"/>
    <mergeCell ref="A60:A62"/>
    <mergeCell ref="A75:A77"/>
    <mergeCell ref="A90:A92"/>
    <mergeCell ref="A87:A89"/>
    <mergeCell ref="A84:A86"/>
    <mergeCell ref="A81:A83"/>
    <mergeCell ref="A78:A80"/>
    <mergeCell ref="A93:A95"/>
    <mergeCell ref="A105:A107"/>
    <mergeCell ref="A111:A113"/>
    <mergeCell ref="A114:A116"/>
    <mergeCell ref="A123:A125"/>
    <mergeCell ref="A120:A122"/>
    <mergeCell ref="A117:A119"/>
    <mergeCell ref="A102:A104"/>
    <mergeCell ref="A99:A101"/>
    <mergeCell ref="A96:A98"/>
    <mergeCell ref="A144:A146"/>
    <mergeCell ref="A147:A149"/>
    <mergeCell ref="A150:A152"/>
    <mergeCell ref="A138:A140"/>
    <mergeCell ref="A126:A128"/>
    <mergeCell ref="A108:A110"/>
    <mergeCell ref="A129:A131"/>
    <mergeCell ref="A132:A134"/>
    <mergeCell ref="A135:A137"/>
    <mergeCell ref="A141:A143"/>
    <mergeCell ref="A168:A170"/>
    <mergeCell ref="A156:A158"/>
    <mergeCell ref="A153:A155"/>
    <mergeCell ref="A159:A161"/>
    <mergeCell ref="A162:A164"/>
    <mergeCell ref="A165:A167"/>
  </mergeCells>
  <printOptions horizontalCentered="1"/>
  <pageMargins left="0.7874015748031497" right="0.7874015748031497" top="1.3385826771653544" bottom="0.3937007874015748" header="0.3937007874015748" footer="0.31496062992125984"/>
  <pageSetup horizontalDpi="600" verticalDpi="600" orientation="landscape" paperSize="9" scale="95" r:id="rId1"/>
  <headerFooter alignWithMargins="0"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2019-01-18T11:47:07Z</cp:lastPrinted>
  <dcterms:created xsi:type="dcterms:W3CDTF">2006-09-20T04:39:57Z</dcterms:created>
  <dcterms:modified xsi:type="dcterms:W3CDTF">2019-02-18T11:26:48Z</dcterms:modified>
  <cp:category/>
  <cp:version/>
  <cp:contentType/>
  <cp:contentStatus/>
</cp:coreProperties>
</file>