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0 год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<sst xmlns="http://schemas.openxmlformats.org/spreadsheetml/2006/main" count="51" uniqueCount="50">
  <si>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</si>
  <si>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</si>
  <si>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</si>
  <si>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</si>
  <si>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 внутренних дел</t>
  </si>
  <si>
    <t>Управление здравоохранения Администрации городского округа</t>
  </si>
  <si>
    <t>Иные межбюджетные трансферты всего,    в том числе:</t>
  </si>
  <si>
    <t>выплаты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</si>
  <si>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</si>
  <si>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Субсидии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</si>
  <si>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</si>
  <si>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</si>
  <si>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</si>
  <si>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</si>
  <si>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</si>
  <si>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</si>
  <si>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Субв.бюдж.муниц.образ.МО на обеспеч.в соотв.с законодат. РФ государств.гарантий прав граждан на получ.общедоступного и бесплатного дошкольного, начального общего, основного общего, среднего (полного) общего образов.,а также дополнительного образования в муниципальных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ежемесячную денежную компенсацию педагогическим работникам для обеспечения книгоиздательской продукцией и периодическими изданиями, на 2010 год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</si>
  <si>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27/2006-ОЗ "О порядке обеспечения полноценным питанием беременных женщин, кормящих матерей, а также детей в возрасте до трех лет в Московской области", на 2010 год.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</si>
  <si>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муниципальных районов и городских округов Московской области на 2010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</si>
  <si>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2010 год</t>
  </si>
  <si>
    <t>Субвенции бюджетам муниципальных образований Московской области на обеспечение жилыми помещениями детей-сирот и детей, оставшихся без попечения родителей, а также лиц из их числа, в соответствии с Законом МО №248/2007-ОЗ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родителей", на 2010 год</t>
  </si>
  <si>
    <t>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2010 год,в т.ч.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</si>
  <si>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2010 год </t>
  </si>
  <si>
    <t>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Московской области", на 2010 год</t>
  </si>
  <si>
    <t>Субвенции бюджетам муниципальных образований Московской области на финансирование 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2109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</si>
  <si>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числа, в муниципальных образовательных и негосударственных учреждениях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2010 год</t>
  </si>
  <si>
    <t>Субвенции бюдж.муниц.образований МО на выплаты компенсации части родит.платы за содерж.ребенка в государственных и муниципальных образовательных учреждениях в Московской области, реализующих основную общеобразоват.программу дошкольного образования, на 2010 год, в т.ч.</t>
  </si>
  <si>
    <t>выплаты компенсации части родительской платы за содержание ребенка в государственных и муниципальных образовательных учреждениях Московской области, реализующих основную общеобразовательную программу дошкольного образования</t>
  </si>
  <si>
    <t>для организации выплаты компенсации части родительской платы за содержание ребенка в государственных и муниципальных образовательных учреждениях в Московской области, реализующих основную общеобразовательную программу дошкольного образования</t>
  </si>
  <si>
    <t>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2010 год</t>
  </si>
  <si>
    <t>Субвенции бюджетам муниципальных образований Московской области на денежные выплаты медицинскому персоналу фельдшерско - акушерских пунктов, врачам, фельдшерам и медицинским сестрам скорой медицинской помощи за счет средств, перечисляемых из федерального бюджета, на 2010 год</t>
  </si>
  <si>
    <t>Субвенции бюджетам муниципальных образований  Московской области по финансовой поддержке негосударственных общеобразовательных учреждений в Московской области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услуг), на 2010 год</t>
  </si>
  <si>
    <t>Иные межбюджетные трансферты предоставляемые из бюджета Московской области бюджетам муниципальных образований Московской области за счет средств, перечисляемых из федерального бюджета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выплат,  на 2010 год</t>
  </si>
  <si>
    <t xml:space="preserve">Дотации бюджетам поселений Московской области, в том числе городских округов Московской области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выравнивание бюджетной обеспеченности поселений Московской области из бюджета Московской области на 2010 год </t>
  </si>
  <si>
    <r>
      <t xml:space="preserve">Субвенции бюджетам муниципальных образований Московской области на обеспечение жилыми помещениями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бюджета отдельных категорий ветеранов, инвалидов и семей, имеющих  детей-инвалидов" на 2009 год(остатки средств 2009 г.)                                                                                                         </t>
    </r>
    <r>
      <rPr>
        <b/>
        <sz val="10"/>
        <rFont val="Times New Roman Cyr"/>
        <family val="0"/>
      </rPr>
      <t>Федеральный бюджет</t>
    </r>
  </si>
  <si>
    <r>
      <t xml:space="preserve">Субсидии бюджетам муниципальных образований Московской области на погашение кредиторской задолженности муниципальных образований Московской области  по расходам на реализацию дополнительных мероприятий по укреплению материально-технической  базы жилищно-коммунального хозяйства, здравоохранения и физической культуры, образования, культуры и социальной защиты населения, образовавщейся по состоянию на 01.01.2009  (остатки средств 2009 года)                                                    </t>
    </r>
    <r>
      <rPr>
        <b/>
        <sz val="8"/>
        <rFont val="Times New Roman Cyr"/>
        <family val="0"/>
      </rPr>
      <t xml:space="preserve"> </t>
    </r>
  </si>
  <si>
    <t>Субсидия  на внедрение современных образовательных технологий  (остатки средств 2009 года)</t>
  </si>
  <si>
    <r>
      <t xml:space="preserve">Иные межбюджетные трансферты бюджетам муниципальных образований Московской области на 2010год на комплектование </t>
    </r>
    <r>
      <rPr>
        <b/>
        <sz val="10"/>
        <color indexed="10"/>
        <rFont val="Times New Roman Cyr"/>
        <family val="0"/>
      </rPr>
      <t>книжных фондов</t>
    </r>
    <r>
      <rPr>
        <sz val="8"/>
        <rFont val="Times New Roman Cyr"/>
        <family val="0"/>
      </rPr>
      <t xml:space="preserve"> библиотек муниципальных образований
</t>
    </r>
  </si>
  <si>
    <t>Управление п культуре и молодежной политике</t>
  </si>
  <si>
    <r>
      <t>Субвенция на выплату ежемесячного денежного вознаграждения за</t>
    </r>
    <r>
      <rPr>
        <b/>
        <sz val="10"/>
        <color indexed="10"/>
        <rFont val="Times New Roman Cyr"/>
        <family val="0"/>
      </rPr>
      <t xml:space="preserve"> классное руководство</t>
    </r>
  </si>
  <si>
    <t>к решению Совета депутатов</t>
  </si>
  <si>
    <t xml:space="preserve">Субсидия  на внедрение современных образовательных технологий                                                            </t>
  </si>
  <si>
    <t>Приложение № 4</t>
  </si>
  <si>
    <t>Субсидии бюджетам субъектов Российской Федерации и муниципальных образований (межбюджетные субсидии) на оздоровление  детей</t>
  </si>
  <si>
    <r>
      <t xml:space="preserve">Субсидия на организацию и осуществление </t>
    </r>
    <r>
      <rPr>
        <b/>
        <sz val="10"/>
        <color indexed="10"/>
        <rFont val="Times New Roman Cyr"/>
        <family val="0"/>
      </rPr>
      <t xml:space="preserve">мероприятий по работе с детьми и молодежью
</t>
    </r>
  </si>
  <si>
    <r>
      <t xml:space="preserve">Субсидия на установку </t>
    </r>
    <r>
      <rPr>
        <b/>
        <sz val="10"/>
        <color indexed="10"/>
        <rFont val="Times New Roman Cyr"/>
        <family val="0"/>
      </rPr>
      <t>охранно-пожарной сигнализации</t>
    </r>
    <r>
      <rPr>
        <sz val="8"/>
        <rFont val="Times New Roman Cyr"/>
        <family val="0"/>
      </rPr>
      <t xml:space="preserve"> в муниципальных учреждениях социально-культурной сферы
</t>
    </r>
  </si>
  <si>
    <r>
      <t xml:space="preserve">Субвенция на осуществление государственных полномочий Российской Федерации по подготовке и проведению Всероссийской </t>
    </r>
    <r>
      <rPr>
        <b/>
        <sz val="10"/>
        <color indexed="10"/>
        <rFont val="Times New Roman Cyr"/>
        <family val="0"/>
      </rPr>
      <t>переписи населения</t>
    </r>
    <r>
      <rPr>
        <sz val="8"/>
        <rFont val="Times New Roman Cyr"/>
        <family val="0"/>
      </rPr>
      <t xml:space="preserve"> 2010 года
</t>
    </r>
  </si>
  <si>
    <t>Дотация на поддержку мер по обеспечению сбалансированности бюджетов муниципальных районов и городских округов Московской области на 2010 год</t>
  </si>
  <si>
    <t>городского округа Электросталь
Московской области</t>
  </si>
  <si>
    <t xml:space="preserve">от  31.08.2010  № 574/87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</si>
</sst>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</numFmts>
  <fonts count="51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0"/>
    </font>
    <font>
      <b/>
      <sz val="8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3" fillId="0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1" fillId="0" borderId="20" xfId="0" applyFont="1" applyFill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0" xfId="0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 vertical="center" wrapText="1"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Continuous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Continuous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Continuous" vertical="center" wrapText="1"/>
    </xf>
    <xf numFmtId="0" fontId="4" fillId="0" borderId="30" xfId="0" applyFont="1" applyBorder="1" applyAlignment="1">
      <alignment wrapText="1"/>
    </xf>
    <xf numFmtId="2" fontId="3" fillId="0" borderId="26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4" fillId="0" borderId="15" xfId="0" applyNumberFormat="1" applyFont="1" applyBorder="1" applyAlignment="1">
      <alignment horizontal="center" wrapText="1"/>
    </xf>
    <xf numFmtId="2" fontId="4" fillId="0" borderId="32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35" borderId="3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0" fillId="35" borderId="22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0" fillId="35" borderId="34" xfId="0" applyFont="1" applyFill="1" applyBorder="1" applyAlignment="1">
      <alignment horizontal="center" vertical="center" wrapText="1"/>
    </xf>
    <xf numFmtId="2" fontId="3" fillId="35" borderId="26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/>
    </xf>
    <xf numFmtId="0" fontId="1" fillId="35" borderId="35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/>
    </xf>
    <xf numFmtId="0" fontId="9" fillId="35" borderId="22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wrapText="1"/>
    </xf>
    <xf numFmtId="2" fontId="4" fillId="35" borderId="10" xfId="0" applyNumberFormat="1" applyFont="1" applyFill="1" applyBorder="1" applyAlignment="1">
      <alignment horizontal="center"/>
    </xf>
    <xf numFmtId="2" fontId="4" fillId="35" borderId="31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1" fillId="0" borderId="28" xfId="0" applyFont="1" applyBorder="1" applyAlignment="1">
      <alignment horizontal="centerContinuous" vertical="center" wrapText="1"/>
    </xf>
    <xf numFmtId="0" fontId="1" fillId="35" borderId="0" xfId="0" applyFont="1" applyFill="1" applyAlignment="1">
      <alignment horizontal="centerContinuous" vertical="center" wrapText="1"/>
    </xf>
    <xf numFmtId="2" fontId="4" fillId="0" borderId="26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Continuous" vertical="top" wrapText="1"/>
    </xf>
    <xf numFmtId="2" fontId="1" fillId="0" borderId="20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72" fontId="1" fillId="0" borderId="20" xfId="0" applyNumberFormat="1" applyFont="1" applyFill="1" applyBorder="1" applyAlignment="1" applyProtection="1">
      <alignment horizontal="center" vertical="top" wrapText="1"/>
      <protection locked="0"/>
    </xf>
    <xf numFmtId="2" fontId="2" fillId="0" borderId="20" xfId="0" applyNumberFormat="1" applyFont="1" applyFill="1" applyBorder="1" applyAlignment="1">
      <alignment/>
    </xf>
    <xf numFmtId="0" fontId="1" fillId="35" borderId="20" xfId="0" applyFont="1" applyFill="1" applyBorder="1" applyAlignment="1">
      <alignment horizontal="centerContinuous" vertical="center" wrapText="1"/>
    </xf>
    <xf numFmtId="2" fontId="6" fillId="0" borderId="10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72" fontId="1" fillId="0" borderId="20" xfId="0" applyNumberFormat="1" applyFont="1" applyFill="1" applyBorder="1" applyAlignment="1" applyProtection="1">
      <alignment vertical="top" wrapText="1"/>
      <protection locked="0"/>
    </xf>
    <xf numFmtId="0" fontId="1" fillId="0" borderId="20" xfId="0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left" vertical="top" wrapText="1"/>
    </xf>
    <xf numFmtId="0" fontId="1" fillId="35" borderId="0" xfId="0" applyFont="1" applyFill="1" applyBorder="1" applyAlignment="1">
      <alignment horizontal="centerContinuous" vertical="center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4" fillId="0" borderId="3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PageLayoutView="0" workbookViewId="0" topLeftCell="A1">
      <pane ySplit="20" topLeftCell="A21" activePane="bottomLeft" state="frozen"/>
      <selection pane="topLeft" activeCell="A1" sqref="A1"/>
      <selection pane="bottomLeft" activeCell="H5" sqref="H5:K5"/>
    </sheetView>
  </sheetViews>
  <sheetFormatPr defaultColWidth="9.00390625" defaultRowHeight="12.75"/>
  <cols>
    <col min="1" max="1" width="31.375" style="16" customWidth="1"/>
    <col min="2" max="2" width="8.875" style="0" hidden="1" customWidth="1"/>
    <col min="3" max="3" width="9.375" style="2" customWidth="1"/>
    <col min="4" max="4" width="8.375" style="5" customWidth="1"/>
    <col min="5" max="5" width="11.00390625" style="5" customWidth="1"/>
    <col min="6" max="6" width="8.875" style="5" customWidth="1"/>
    <col min="7" max="7" width="9.75390625" style="5" customWidth="1"/>
    <col min="8" max="8" width="11.75390625" style="5" customWidth="1"/>
    <col min="9" max="10" width="6.875" style="5" customWidth="1"/>
    <col min="11" max="11" width="10.00390625" style="5" customWidth="1"/>
  </cols>
  <sheetData>
    <row r="1" ht="3" customHeight="1"/>
    <row r="2" spans="8:11" ht="12.75">
      <c r="H2" s="117" t="s">
        <v>42</v>
      </c>
      <c r="I2" s="117"/>
      <c r="J2" s="117"/>
      <c r="K2" s="117"/>
    </row>
    <row r="3" spans="8:11" ht="12.75">
      <c r="H3" s="117" t="s">
        <v>40</v>
      </c>
      <c r="I3" s="117"/>
      <c r="J3" s="117"/>
      <c r="K3" s="117"/>
    </row>
    <row r="4" spans="8:11" ht="27" customHeight="1">
      <c r="H4" s="118" t="s">
        <v>48</v>
      </c>
      <c r="I4" s="117"/>
      <c r="J4" s="117"/>
      <c r="K4" s="117"/>
    </row>
    <row r="5" spans="8:11" ht="12.75">
      <c r="H5" s="117" t="s">
        <v>49</v>
      </c>
      <c r="I5" s="117"/>
      <c r="J5" s="117"/>
      <c r="K5" s="117"/>
    </row>
    <row r="6" ht="13.5" customHeight="1"/>
    <row r="7" ht="12.75" hidden="1"/>
    <row r="8" spans="1:11" ht="30" customHeight="1">
      <c r="A8" s="119" t="s">
        <v>22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0" ht="12.75" hidden="1">
      <c r="A9" s="120"/>
      <c r="B9" s="4"/>
      <c r="C9" s="15"/>
      <c r="D9" s="6"/>
      <c r="E9" s="6"/>
      <c r="F9" s="6"/>
      <c r="G9" s="6"/>
      <c r="H9" s="22"/>
      <c r="I9" s="22"/>
      <c r="J9" s="22"/>
    </row>
    <row r="10" spans="1:10" ht="12.75" hidden="1">
      <c r="A10" s="120"/>
      <c r="B10" s="4"/>
      <c r="C10" s="15"/>
      <c r="D10" s="11"/>
      <c r="E10" s="11"/>
      <c r="F10" s="11"/>
      <c r="G10" s="11"/>
      <c r="H10" s="22"/>
      <c r="I10" s="22"/>
      <c r="J10" s="22"/>
    </row>
    <row r="11" spans="1:10" ht="9.75" customHeight="1" hidden="1" thickBot="1">
      <c r="A11" s="34"/>
      <c r="B11" s="35"/>
      <c r="C11" s="36"/>
      <c r="D11" s="22"/>
      <c r="E11" s="22"/>
      <c r="F11" s="22"/>
      <c r="G11" s="22"/>
      <c r="H11" s="22"/>
      <c r="I11" s="22"/>
      <c r="J11" s="22"/>
    </row>
    <row r="12" spans="1:11" ht="12.75" hidden="1">
      <c r="A12" s="33"/>
      <c r="B12" s="23"/>
      <c r="C12" s="32"/>
      <c r="D12" s="22"/>
      <c r="E12" s="22"/>
      <c r="F12" s="22"/>
      <c r="G12" s="22"/>
      <c r="H12" s="22"/>
      <c r="I12" s="22"/>
      <c r="J12" s="22"/>
      <c r="K12" s="21" t="s">
        <v>10</v>
      </c>
    </row>
    <row r="13" spans="1:11" ht="13.5" thickBot="1">
      <c r="A13" s="33"/>
      <c r="B13" s="23"/>
      <c r="C13" s="32"/>
      <c r="D13" s="22"/>
      <c r="E13" s="22"/>
      <c r="F13" s="22"/>
      <c r="G13" s="22"/>
      <c r="H13" s="22"/>
      <c r="I13" s="67" t="s">
        <v>10</v>
      </c>
      <c r="J13" s="67"/>
      <c r="K13" s="21"/>
    </row>
    <row r="14" spans="1:11" ht="13.5" thickBot="1">
      <c r="A14" s="110"/>
      <c r="B14" s="8"/>
      <c r="C14" s="27"/>
      <c r="D14" s="115" t="s">
        <v>1</v>
      </c>
      <c r="E14" s="116"/>
      <c r="F14" s="116"/>
      <c r="G14" s="116"/>
      <c r="H14" s="29"/>
      <c r="I14" s="29"/>
      <c r="J14" s="29"/>
      <c r="K14" s="20"/>
    </row>
    <row r="15" spans="1:11" ht="93" customHeight="1" thickBot="1">
      <c r="A15" s="111"/>
      <c r="B15" s="9"/>
      <c r="C15" s="10" t="s">
        <v>0</v>
      </c>
      <c r="D15" s="13" t="s">
        <v>2</v>
      </c>
      <c r="E15" s="13" t="s">
        <v>3</v>
      </c>
      <c r="F15" s="13" t="s">
        <v>4</v>
      </c>
      <c r="G15" s="13" t="s">
        <v>5</v>
      </c>
      <c r="H15" s="13" t="s">
        <v>12</v>
      </c>
      <c r="I15" s="13" t="s">
        <v>15</v>
      </c>
      <c r="J15" s="13" t="s">
        <v>38</v>
      </c>
      <c r="K15" s="48" t="s">
        <v>11</v>
      </c>
    </row>
    <row r="16" spans="1:11" ht="12.75" customHeight="1" hidden="1">
      <c r="A16" s="112"/>
      <c r="B16" s="2"/>
      <c r="D16" s="12"/>
      <c r="E16" s="12"/>
      <c r="F16" s="12"/>
      <c r="G16" s="12"/>
      <c r="H16" s="22"/>
      <c r="I16" s="22"/>
      <c r="J16" s="22"/>
      <c r="K16" s="31"/>
    </row>
    <row r="17" spans="1:11" ht="13.5" hidden="1" thickBot="1">
      <c r="A17" s="113"/>
      <c r="B17" s="2"/>
      <c r="C17" s="1">
        <v>682</v>
      </c>
      <c r="D17" s="6"/>
      <c r="E17" s="6"/>
      <c r="F17" s="6"/>
      <c r="G17" s="6"/>
      <c r="H17" s="22"/>
      <c r="I17" s="22"/>
      <c r="J17" s="22"/>
      <c r="K17" s="31"/>
    </row>
    <row r="18" spans="1:11" ht="13.5" hidden="1" thickBot="1">
      <c r="A18" s="113"/>
      <c r="B18" s="2"/>
      <c r="D18" s="6"/>
      <c r="E18" s="6"/>
      <c r="F18" s="6"/>
      <c r="G18" s="6"/>
      <c r="H18" s="22"/>
      <c r="I18" s="22"/>
      <c r="J18" s="22"/>
      <c r="K18" s="31"/>
    </row>
    <row r="19" spans="1:11" ht="13.5" hidden="1" thickBot="1">
      <c r="A19" s="114"/>
      <c r="B19" s="2"/>
      <c r="D19" s="11"/>
      <c r="E19" s="11"/>
      <c r="F19" s="11"/>
      <c r="G19" s="11"/>
      <c r="H19" s="22"/>
      <c r="I19" s="22"/>
      <c r="J19" s="22"/>
      <c r="K19" s="31"/>
    </row>
    <row r="20" spans="1:11" ht="13.5" customHeight="1" thickBot="1">
      <c r="A20" s="46">
        <v>1</v>
      </c>
      <c r="B20" s="14"/>
      <c r="C20" s="14">
        <v>2</v>
      </c>
      <c r="D20" s="17">
        <v>3</v>
      </c>
      <c r="E20" s="7">
        <v>4</v>
      </c>
      <c r="F20" s="17">
        <v>5</v>
      </c>
      <c r="G20" s="24">
        <v>6</v>
      </c>
      <c r="H20" s="30">
        <v>7</v>
      </c>
      <c r="I20" s="30">
        <v>8</v>
      </c>
      <c r="J20" s="30">
        <v>9</v>
      </c>
      <c r="K20" s="26">
        <v>10</v>
      </c>
    </row>
    <row r="21" spans="1:11" ht="29.25" customHeight="1">
      <c r="A21" s="72" t="s">
        <v>13</v>
      </c>
      <c r="B21" s="69"/>
      <c r="C21" s="73">
        <f>SUM(D21+E21+F21+G21+H21+I21+K21)</f>
        <v>565244.8</v>
      </c>
      <c r="D21" s="74">
        <f aca="true" t="shared" si="0" ref="D21:K21">SUM(D22:D41)-D29-D30-D35-D36</f>
        <v>4508.5</v>
      </c>
      <c r="E21" s="74">
        <f t="shared" si="0"/>
        <v>458962</v>
      </c>
      <c r="F21" s="74">
        <f t="shared" si="0"/>
        <v>0</v>
      </c>
      <c r="G21" s="74">
        <f t="shared" si="0"/>
        <v>19972</v>
      </c>
      <c r="H21" s="74">
        <f t="shared" si="0"/>
        <v>77639.3</v>
      </c>
      <c r="I21" s="74">
        <f t="shared" si="0"/>
        <v>0</v>
      </c>
      <c r="J21" s="74">
        <f t="shared" si="0"/>
        <v>0</v>
      </c>
      <c r="K21" s="74">
        <f t="shared" si="0"/>
        <v>4163</v>
      </c>
    </row>
    <row r="22" spans="1:11" ht="263.25" customHeight="1">
      <c r="A22" s="43" t="s">
        <v>16</v>
      </c>
      <c r="B22" s="18"/>
      <c r="C22" s="49">
        <f>D22+E22+F22+G22+H22+I22+K22</f>
        <v>418385.4</v>
      </c>
      <c r="D22" s="50"/>
      <c r="E22" s="65">
        <v>418385.4</v>
      </c>
      <c r="F22" s="65"/>
      <c r="G22" s="65"/>
      <c r="H22" s="66"/>
      <c r="I22" s="66"/>
      <c r="J22" s="66"/>
      <c r="K22" s="66"/>
    </row>
    <row r="23" spans="1:11" ht="42.75" customHeight="1">
      <c r="A23" s="104" t="s">
        <v>39</v>
      </c>
      <c r="B23" s="18"/>
      <c r="C23" s="49">
        <f>D23+E23+F23+G23+H23+I23+K23</f>
        <v>7746</v>
      </c>
      <c r="D23" s="50"/>
      <c r="E23" s="87">
        <v>7746</v>
      </c>
      <c r="F23" s="65"/>
      <c r="G23" s="65"/>
      <c r="H23" s="66"/>
      <c r="I23" s="66"/>
      <c r="J23" s="66"/>
      <c r="K23" s="66"/>
    </row>
    <row r="24" spans="1:11" ht="129" customHeight="1">
      <c r="A24" s="25" t="s">
        <v>17</v>
      </c>
      <c r="B24" s="38"/>
      <c r="C24" s="49">
        <f aca="true" t="shared" si="1" ref="C24:C51">D24+E24+F24+G24+H24+I24+K24</f>
        <v>13605</v>
      </c>
      <c r="D24" s="51"/>
      <c r="E24" s="61"/>
      <c r="F24" s="61"/>
      <c r="G24" s="52">
        <v>13605</v>
      </c>
      <c r="H24" s="53"/>
      <c r="I24" s="53"/>
      <c r="J24" s="53"/>
      <c r="K24" s="53"/>
    </row>
    <row r="25" spans="1:11" ht="100.5" customHeight="1">
      <c r="A25" s="25" t="s">
        <v>18</v>
      </c>
      <c r="B25" s="88"/>
      <c r="C25" s="49">
        <f t="shared" si="1"/>
        <v>2396</v>
      </c>
      <c r="D25" s="61">
        <v>2396</v>
      </c>
      <c r="E25" s="61"/>
      <c r="F25" s="61"/>
      <c r="G25" s="52"/>
      <c r="H25" s="56"/>
      <c r="I25" s="56"/>
      <c r="J25" s="56"/>
      <c r="K25" s="56"/>
    </row>
    <row r="26" spans="1:11" ht="138" customHeight="1">
      <c r="A26" s="25" t="s">
        <v>19</v>
      </c>
      <c r="B26" s="45"/>
      <c r="C26" s="55">
        <f t="shared" si="1"/>
        <v>381.5</v>
      </c>
      <c r="D26" s="61">
        <v>381.5</v>
      </c>
      <c r="E26" s="61"/>
      <c r="F26" s="61"/>
      <c r="G26" s="52"/>
      <c r="H26" s="56"/>
      <c r="I26" s="56"/>
      <c r="J26" s="56"/>
      <c r="K26" s="56"/>
    </row>
    <row r="27" spans="1:11" ht="218.25" customHeight="1">
      <c r="A27" s="25" t="s">
        <v>20</v>
      </c>
      <c r="B27" s="45"/>
      <c r="C27" s="55">
        <f t="shared" si="1"/>
        <v>4163</v>
      </c>
      <c r="D27" s="61"/>
      <c r="E27" s="61"/>
      <c r="F27" s="61"/>
      <c r="G27" s="52"/>
      <c r="H27" s="56"/>
      <c r="I27" s="56"/>
      <c r="J27" s="56"/>
      <c r="K27" s="56">
        <v>4163</v>
      </c>
    </row>
    <row r="28" spans="1:11" ht="80.25" customHeight="1">
      <c r="A28" s="44" t="s">
        <v>21</v>
      </c>
      <c r="B28" s="41"/>
      <c r="C28" s="49">
        <f t="shared" si="1"/>
        <v>77639.3</v>
      </c>
      <c r="D28" s="58"/>
      <c r="E28" s="58"/>
      <c r="F28" s="58"/>
      <c r="G28" s="58"/>
      <c r="H28" s="58">
        <f>H29+H30</f>
        <v>77639.3</v>
      </c>
      <c r="I28" s="58"/>
      <c r="J28" s="58"/>
      <c r="K28" s="58"/>
    </row>
    <row r="29" spans="1:11" ht="30.75" customHeight="1">
      <c r="A29" s="19" t="s">
        <v>7</v>
      </c>
      <c r="B29" s="3"/>
      <c r="C29" s="49">
        <f t="shared" si="1"/>
        <v>73904.3</v>
      </c>
      <c r="D29" s="61"/>
      <c r="E29" s="61"/>
      <c r="F29" s="61"/>
      <c r="G29" s="52"/>
      <c r="H29" s="53">
        <v>73904.3</v>
      </c>
      <c r="I29" s="53"/>
      <c r="J29" s="53"/>
      <c r="K29" s="53"/>
    </row>
    <row r="30" spans="1:11" ht="34.5" customHeight="1">
      <c r="A30" s="19" t="s">
        <v>8</v>
      </c>
      <c r="B30" s="3"/>
      <c r="C30" s="49">
        <v>3735</v>
      </c>
      <c r="D30" s="61"/>
      <c r="E30" s="59"/>
      <c r="F30" s="61"/>
      <c r="G30" s="52"/>
      <c r="H30" s="53">
        <v>3735</v>
      </c>
      <c r="I30" s="53"/>
      <c r="J30" s="53"/>
      <c r="K30" s="53"/>
    </row>
    <row r="31" spans="1:11" ht="161.25" customHeight="1">
      <c r="A31" s="25" t="s">
        <v>23</v>
      </c>
      <c r="B31" s="45"/>
      <c r="C31" s="49">
        <f t="shared" si="1"/>
        <v>14777.8</v>
      </c>
      <c r="D31" s="61"/>
      <c r="E31" s="61">
        <v>14777.8</v>
      </c>
      <c r="F31" s="61"/>
      <c r="G31" s="52"/>
      <c r="H31" s="56"/>
      <c r="I31" s="56"/>
      <c r="J31" s="56"/>
      <c r="K31" s="56"/>
    </row>
    <row r="32" spans="1:11" ht="126" customHeight="1">
      <c r="A32" s="25" t="s">
        <v>24</v>
      </c>
      <c r="B32" s="45"/>
      <c r="C32" s="49">
        <f t="shared" si="1"/>
        <v>143.6</v>
      </c>
      <c r="D32" s="61"/>
      <c r="E32" s="61">
        <v>143.6</v>
      </c>
      <c r="F32" s="61"/>
      <c r="G32" s="52"/>
      <c r="H32" s="56"/>
      <c r="I32" s="56"/>
      <c r="J32" s="56"/>
      <c r="K32" s="56"/>
    </row>
    <row r="33" spans="1:11" ht="167.25" customHeight="1">
      <c r="A33" s="25" t="s">
        <v>25</v>
      </c>
      <c r="B33" s="45"/>
      <c r="C33" s="49">
        <f t="shared" si="1"/>
        <v>4614.5</v>
      </c>
      <c r="D33" s="61"/>
      <c r="E33" s="61">
        <v>4614.5</v>
      </c>
      <c r="F33" s="61"/>
      <c r="G33" s="52"/>
      <c r="H33" s="56"/>
      <c r="I33" s="56"/>
      <c r="J33" s="56"/>
      <c r="K33" s="56"/>
    </row>
    <row r="34" spans="1:11" ht="94.5" customHeight="1">
      <c r="A34" s="84" t="s">
        <v>26</v>
      </c>
      <c r="B34" s="85"/>
      <c r="C34" s="55">
        <f t="shared" si="1"/>
        <v>11087.7</v>
      </c>
      <c r="D34" s="86"/>
      <c r="E34" s="86">
        <f>E35+E36</f>
        <v>11087.7</v>
      </c>
      <c r="F34" s="86"/>
      <c r="G34" s="86"/>
      <c r="H34" s="86"/>
      <c r="I34" s="86"/>
      <c r="J34" s="86"/>
      <c r="K34" s="86"/>
    </row>
    <row r="35" spans="1:11" ht="70.5" customHeight="1">
      <c r="A35" s="42" t="s">
        <v>27</v>
      </c>
      <c r="B35" s="45"/>
      <c r="C35" s="57">
        <f t="shared" si="1"/>
        <v>9834</v>
      </c>
      <c r="D35" s="61"/>
      <c r="E35" s="61">
        <v>9834</v>
      </c>
      <c r="F35" s="61"/>
      <c r="G35" s="52"/>
      <c r="H35" s="56"/>
      <c r="I35" s="56"/>
      <c r="J35" s="56"/>
      <c r="K35" s="56"/>
    </row>
    <row r="36" spans="1:11" ht="96.75" customHeight="1">
      <c r="A36" s="82" t="s">
        <v>28</v>
      </c>
      <c r="B36" s="18"/>
      <c r="C36" s="107">
        <f t="shared" si="1"/>
        <v>1253.7</v>
      </c>
      <c r="D36" s="59"/>
      <c r="E36" s="59">
        <v>1253.7</v>
      </c>
      <c r="F36" s="59"/>
      <c r="G36" s="83"/>
      <c r="H36" s="53"/>
      <c r="I36" s="53"/>
      <c r="J36" s="53"/>
      <c r="K36" s="53"/>
    </row>
    <row r="37" spans="1:11" ht="94.5" customHeight="1">
      <c r="A37" s="25" t="s">
        <v>30</v>
      </c>
      <c r="B37" s="18"/>
      <c r="C37" s="49">
        <f t="shared" si="1"/>
        <v>4717</v>
      </c>
      <c r="D37" s="61"/>
      <c r="E37" s="59"/>
      <c r="F37" s="61"/>
      <c r="G37" s="52">
        <v>4717</v>
      </c>
      <c r="H37" s="53"/>
      <c r="I37" s="53"/>
      <c r="J37" s="53"/>
      <c r="K37" s="53"/>
    </row>
    <row r="38" spans="1:11" ht="73.5" customHeight="1">
      <c r="A38" s="103" t="s">
        <v>46</v>
      </c>
      <c r="B38" s="18"/>
      <c r="C38" s="49">
        <f t="shared" si="1"/>
        <v>184</v>
      </c>
      <c r="D38" s="63">
        <v>184</v>
      </c>
      <c r="E38" s="59"/>
      <c r="F38" s="63"/>
      <c r="G38" s="54"/>
      <c r="H38" s="53"/>
      <c r="I38" s="53"/>
      <c r="J38" s="53"/>
      <c r="K38" s="53"/>
    </row>
    <row r="39" spans="1:11" ht="93" customHeight="1">
      <c r="A39" s="25" t="s">
        <v>29</v>
      </c>
      <c r="B39" s="18"/>
      <c r="C39" s="49">
        <f t="shared" si="1"/>
        <v>1650</v>
      </c>
      <c r="D39" s="63"/>
      <c r="E39" s="61"/>
      <c r="F39" s="63"/>
      <c r="G39" s="54">
        <v>1650</v>
      </c>
      <c r="H39" s="52"/>
      <c r="I39" s="56"/>
      <c r="J39" s="56"/>
      <c r="K39" s="56"/>
    </row>
    <row r="40" spans="1:11" ht="144" customHeight="1">
      <c r="A40" s="25" t="s">
        <v>34</v>
      </c>
      <c r="B40" s="18"/>
      <c r="C40" s="49">
        <f t="shared" si="1"/>
        <v>1547</v>
      </c>
      <c r="D40" s="90">
        <v>1547</v>
      </c>
      <c r="E40" s="60"/>
      <c r="F40" s="90"/>
      <c r="G40" s="91"/>
      <c r="H40" s="52"/>
      <c r="I40" s="52"/>
      <c r="J40" s="92"/>
      <c r="K40" s="52"/>
    </row>
    <row r="41" spans="1:12" ht="149.25" customHeight="1">
      <c r="A41" s="47" t="s">
        <v>31</v>
      </c>
      <c r="B41" s="45"/>
      <c r="C41" s="49">
        <f t="shared" si="1"/>
        <v>2207</v>
      </c>
      <c r="D41" s="64"/>
      <c r="E41" s="61">
        <v>2207</v>
      </c>
      <c r="F41" s="64"/>
      <c r="G41" s="62"/>
      <c r="H41" s="62"/>
      <c r="I41" s="62"/>
      <c r="J41" s="62"/>
      <c r="K41" s="52"/>
      <c r="L41" s="28"/>
    </row>
    <row r="42" spans="1:12" ht="27" customHeight="1">
      <c r="A42" s="70" t="s">
        <v>9</v>
      </c>
      <c r="B42" s="71"/>
      <c r="C42" s="73">
        <f>D42+E42+F42+G42+H42+I42+J42+K42</f>
        <v>12039.4</v>
      </c>
      <c r="D42" s="74">
        <f>SUM(D44:D48)</f>
        <v>0</v>
      </c>
      <c r="E42" s="74">
        <f>SUM(E43:E48)</f>
        <v>9345.8</v>
      </c>
      <c r="F42" s="74">
        <f aca="true" t="shared" si="2" ref="F42:K42">SUM(F44:F48)</f>
        <v>0</v>
      </c>
      <c r="G42" s="74">
        <f t="shared" si="2"/>
        <v>0</v>
      </c>
      <c r="H42" s="74">
        <f t="shared" si="2"/>
        <v>0</v>
      </c>
      <c r="I42" s="74">
        <f t="shared" si="2"/>
        <v>900.6</v>
      </c>
      <c r="J42" s="74">
        <f t="shared" si="2"/>
        <v>1793</v>
      </c>
      <c r="K42" s="74">
        <f t="shared" si="2"/>
        <v>0</v>
      </c>
      <c r="L42" s="28"/>
    </row>
    <row r="43" spans="1:12" ht="27" customHeight="1">
      <c r="A43" s="105" t="s">
        <v>41</v>
      </c>
      <c r="B43" s="93"/>
      <c r="C43" s="49">
        <f t="shared" si="1"/>
        <v>315</v>
      </c>
      <c r="D43" s="96"/>
      <c r="E43" s="99">
        <v>315</v>
      </c>
      <c r="F43" s="96"/>
      <c r="G43" s="96"/>
      <c r="H43" s="96"/>
      <c r="I43" s="96"/>
      <c r="J43" s="96"/>
      <c r="K43" s="97"/>
      <c r="L43" s="28"/>
    </row>
    <row r="44" spans="1:12" ht="35.25" customHeight="1">
      <c r="A44" s="98" t="s">
        <v>36</v>
      </c>
      <c r="B44" s="93"/>
      <c r="C44" s="49">
        <f t="shared" si="1"/>
        <v>37.8</v>
      </c>
      <c r="D44" s="96"/>
      <c r="E44" s="99">
        <v>37.8</v>
      </c>
      <c r="F44" s="96"/>
      <c r="G44" s="96"/>
      <c r="H44" s="96"/>
      <c r="I44" s="96"/>
      <c r="J44" s="96"/>
      <c r="K44" s="97"/>
      <c r="L44" s="28"/>
    </row>
    <row r="45" spans="1:12" ht="42.75" customHeight="1">
      <c r="A45" s="108" t="s">
        <v>44</v>
      </c>
      <c r="B45" s="93"/>
      <c r="C45" s="49">
        <f>D45+E45+F45+G45+H45+I45+J45+K45</f>
        <v>1692</v>
      </c>
      <c r="D45" s="96"/>
      <c r="E45" s="99"/>
      <c r="F45" s="96"/>
      <c r="G45" s="96"/>
      <c r="H45" s="96"/>
      <c r="I45" s="96"/>
      <c r="J45" s="99">
        <v>1692</v>
      </c>
      <c r="K45" s="97"/>
      <c r="L45" s="28"/>
    </row>
    <row r="46" spans="1:12" ht="53.25" customHeight="1">
      <c r="A46" s="108" t="s">
        <v>45</v>
      </c>
      <c r="B46" s="93"/>
      <c r="C46" s="49">
        <f>D46+E46+F46+G46+H46+I46+J46+K46</f>
        <v>202</v>
      </c>
      <c r="D46" s="96"/>
      <c r="E46" s="99"/>
      <c r="F46" s="96"/>
      <c r="G46" s="96"/>
      <c r="H46" s="96"/>
      <c r="I46" s="99">
        <v>101</v>
      </c>
      <c r="J46" s="99">
        <v>101</v>
      </c>
      <c r="K46" s="97"/>
      <c r="L46" s="28"/>
    </row>
    <row r="47" spans="1:12" ht="48" customHeight="1">
      <c r="A47" s="106" t="s">
        <v>43</v>
      </c>
      <c r="B47" s="93"/>
      <c r="C47" s="49">
        <f t="shared" si="1"/>
        <v>8993</v>
      </c>
      <c r="D47" s="96"/>
      <c r="E47" s="99">
        <v>8993</v>
      </c>
      <c r="F47" s="96"/>
      <c r="G47" s="96"/>
      <c r="H47" s="96"/>
      <c r="I47" s="96"/>
      <c r="J47" s="96"/>
      <c r="K47" s="97"/>
      <c r="L47" s="28"/>
    </row>
    <row r="48" spans="1:12" ht="147" customHeight="1">
      <c r="A48" s="94" t="s">
        <v>35</v>
      </c>
      <c r="B48" s="93"/>
      <c r="C48" s="55">
        <f t="shared" si="1"/>
        <v>799.6</v>
      </c>
      <c r="D48" s="57"/>
      <c r="E48" s="57"/>
      <c r="F48" s="57"/>
      <c r="G48" s="57"/>
      <c r="H48" s="57"/>
      <c r="I48" s="95">
        <v>799.6</v>
      </c>
      <c r="J48" s="95"/>
      <c r="K48" s="55"/>
      <c r="L48" s="28"/>
    </row>
    <row r="49" spans="1:11" ht="45" customHeight="1">
      <c r="A49" s="68" t="s">
        <v>6</v>
      </c>
      <c r="B49" s="75"/>
      <c r="C49" s="73">
        <f>D49+E49+F49+G49+H49+I49+K49+J49</f>
        <v>2135</v>
      </c>
      <c r="D49" s="76">
        <f>SUM(D50:D51)</f>
        <v>0</v>
      </c>
      <c r="E49" s="76">
        <f aca="true" t="shared" si="3" ref="E49:K49">SUM(E50:E51)</f>
        <v>0</v>
      </c>
      <c r="F49" s="76">
        <f t="shared" si="3"/>
        <v>1793</v>
      </c>
      <c r="G49" s="76">
        <f t="shared" si="3"/>
        <v>0</v>
      </c>
      <c r="H49" s="76">
        <f t="shared" si="3"/>
        <v>0</v>
      </c>
      <c r="I49" s="76">
        <f t="shared" si="3"/>
        <v>0</v>
      </c>
      <c r="J49" s="76">
        <f t="shared" si="3"/>
        <v>342</v>
      </c>
      <c r="K49" s="76">
        <f t="shared" si="3"/>
        <v>0</v>
      </c>
    </row>
    <row r="50" spans="1:11" ht="67.5" customHeight="1">
      <c r="A50" s="103" t="s">
        <v>37</v>
      </c>
      <c r="B50" s="93"/>
      <c r="C50" s="55">
        <f>D50+E50+F50+G50+H50+I50+K50+J50</f>
        <v>342</v>
      </c>
      <c r="D50" s="101"/>
      <c r="E50" s="101"/>
      <c r="F50" s="101"/>
      <c r="G50" s="101"/>
      <c r="H50" s="102"/>
      <c r="I50" s="102"/>
      <c r="J50" s="102">
        <v>342</v>
      </c>
      <c r="K50" s="102"/>
    </row>
    <row r="51" spans="1:11" ht="144.75" customHeight="1">
      <c r="A51" s="25" t="s">
        <v>32</v>
      </c>
      <c r="B51" s="45"/>
      <c r="C51" s="55">
        <f t="shared" si="1"/>
        <v>1793</v>
      </c>
      <c r="D51" s="61"/>
      <c r="E51" s="61"/>
      <c r="F51" s="61">
        <v>1793</v>
      </c>
      <c r="G51" s="52"/>
      <c r="H51" s="56"/>
      <c r="I51" s="56"/>
      <c r="J51" s="56"/>
      <c r="K51" s="56"/>
    </row>
    <row r="52" spans="1:11" ht="48" customHeight="1">
      <c r="A52" s="100" t="s">
        <v>47</v>
      </c>
      <c r="B52" s="109"/>
      <c r="C52" s="81">
        <f>D52+E52+F52+G52+H52+I52+K52</f>
        <v>17676</v>
      </c>
      <c r="D52" s="78"/>
      <c r="E52" s="78"/>
      <c r="F52" s="78"/>
      <c r="G52" s="79"/>
      <c r="H52" s="80">
        <v>17676</v>
      </c>
      <c r="I52" s="80"/>
      <c r="J52" s="80"/>
      <c r="K52" s="79"/>
    </row>
    <row r="53" spans="1:11" ht="138" customHeight="1">
      <c r="A53" s="100" t="s">
        <v>33</v>
      </c>
      <c r="B53" s="89"/>
      <c r="C53" s="81">
        <f>D53+E53+F53+G53+H53+I53+K53</f>
        <v>508</v>
      </c>
      <c r="D53" s="78">
        <v>508</v>
      </c>
      <c r="E53" s="78"/>
      <c r="F53" s="78"/>
      <c r="G53" s="79"/>
      <c r="H53" s="80"/>
      <c r="I53" s="80"/>
      <c r="J53" s="80"/>
      <c r="K53" s="80"/>
    </row>
    <row r="54" spans="1:11" ht="30" customHeight="1">
      <c r="A54" s="77" t="s">
        <v>14</v>
      </c>
      <c r="B54" s="71"/>
      <c r="C54" s="81">
        <f>D54+E54+F54+G54+H54+I54+K54+J54</f>
        <v>597603.2</v>
      </c>
      <c r="D54" s="74">
        <f aca="true" t="shared" si="4" ref="D54:J54">SUM(D21+D42+D49+D53)</f>
        <v>5016.5</v>
      </c>
      <c r="E54" s="74">
        <f>SUM(E21+E42+E49+E53)</f>
        <v>468307.8</v>
      </c>
      <c r="F54" s="74">
        <f>SUM(F21+F42+F49+F53)</f>
        <v>1793</v>
      </c>
      <c r="G54" s="74">
        <f t="shared" si="4"/>
        <v>19972</v>
      </c>
      <c r="H54" s="74">
        <f>SUM(H21+H42+H49+H52+H53)</f>
        <v>95315.3</v>
      </c>
      <c r="I54" s="74">
        <f t="shared" si="4"/>
        <v>900.6</v>
      </c>
      <c r="J54" s="74">
        <f t="shared" si="4"/>
        <v>2135</v>
      </c>
      <c r="K54" s="74">
        <f>SUM(K21+K42+K49+K53)</f>
        <v>4163</v>
      </c>
    </row>
    <row r="55" spans="1:11" ht="30" customHeight="1">
      <c r="A55" s="39"/>
      <c r="B55" s="3"/>
      <c r="C55" s="37"/>
      <c r="D55" s="40"/>
      <c r="E55" s="40"/>
      <c r="F55" s="40"/>
      <c r="G55" s="40"/>
      <c r="H55" s="40"/>
      <c r="I55" s="40"/>
      <c r="J55" s="40"/>
      <c r="K55" s="40"/>
    </row>
  </sheetData>
  <sheetProtection/>
  <mergeCells count="9">
    <mergeCell ref="A14:A15"/>
    <mergeCell ref="A16:A19"/>
    <mergeCell ref="D14:G14"/>
    <mergeCell ref="H2:K2"/>
    <mergeCell ref="H3:K3"/>
    <mergeCell ref="H4:K4"/>
    <mergeCell ref="H5:K5"/>
    <mergeCell ref="A8:K8"/>
    <mergeCell ref="A9:A10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2010-07-22T07:51:35Z</cp:lastPrinted>
  <dcterms:created xsi:type="dcterms:W3CDTF">2006-09-20T04:39:57Z</dcterms:created>
  <dcterms:modified xsi:type="dcterms:W3CDTF">2018-02-19T11:48:43Z</dcterms:modified>
  <cp:category/>
  <cp:version/>
  <cp:contentType/>
  <cp:contentStatus/>
</cp:coreProperties>
</file>