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5 год\СОВЕТ 6 от 18.12.2025\45-6-Бюджет 2026-2028\"/>
    </mc:Choice>
  </mc:AlternateContent>
  <bookViews>
    <workbookView xWindow="0" yWindow="0" windowWidth="28800" windowHeight="11835" tabRatio="897"/>
  </bookViews>
  <sheets>
    <sheet name="2026-2028" sheetId="20" r:id="rId1"/>
  </sheets>
  <definedNames>
    <definedName name="_xlnm._FilterDatabase" localSheetId="0" hidden="1">'2026-2028'!$A$4:$B$16</definedName>
    <definedName name="_xlnm.Print_Area" localSheetId="0">'2026-2028'!$A$1:$N$20</definedName>
  </definedNames>
  <calcPr calcId="152511"/>
</workbook>
</file>

<file path=xl/calcChain.xml><?xml version="1.0" encoding="utf-8"?>
<calcChain xmlns="http://schemas.openxmlformats.org/spreadsheetml/2006/main">
  <c r="D8" i="20" l="1"/>
  <c r="E8" i="20"/>
  <c r="F8" i="20"/>
  <c r="H8" i="20"/>
  <c r="I8" i="20"/>
  <c r="J8" i="20"/>
  <c r="L8" i="20"/>
  <c r="M8" i="20"/>
  <c r="N8" i="20"/>
  <c r="C17" i="20" l="1"/>
  <c r="K12" i="20"/>
  <c r="K11" i="20"/>
  <c r="G12" i="20"/>
  <c r="G11" i="20"/>
  <c r="C12" i="20"/>
  <c r="C11" i="20"/>
  <c r="K16" i="20"/>
  <c r="C16" i="20"/>
  <c r="K15" i="20"/>
  <c r="G15" i="20"/>
  <c r="C15" i="20"/>
  <c r="K14" i="20"/>
  <c r="G14" i="20"/>
  <c r="C14" i="20"/>
  <c r="K13" i="20"/>
  <c r="G13" i="20"/>
  <c r="C13" i="20"/>
  <c r="K10" i="20"/>
  <c r="G10" i="20"/>
  <c r="C10" i="20"/>
  <c r="K8" i="20" l="1"/>
  <c r="C8" i="20"/>
  <c r="G8" i="20"/>
</calcChain>
</file>

<file path=xl/sharedStrings.xml><?xml version="1.0" encoding="utf-8"?>
<sst xmlns="http://schemas.openxmlformats.org/spreadsheetml/2006/main" count="32" uniqueCount="20">
  <si>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</si>
  <si>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</si>
  <si>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</si>
  <si>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</si>
  <si>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</si>
  <si>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</si>
  <si>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Федеральный бюджет</t>
  </si>
  <si>
    <t>Объемы финансирования  на 2026 год
(тыс. рублей)</t>
  </si>
  <si>
    <t>Строительство ВЗУ Есино городской округ Электросталь( в т.ч. ПИР)</t>
  </si>
  <si>
    <t>Реконструкция очистных сооружений по адресу: Московская область, городской округ Электросталь, д. Всеволодово, в/г Ногинск-5 (в т.ч. ПИР и технологическое присоединение к электрическим сетям)</t>
  </si>
  <si>
    <t>Строительство блочно-модульной котельной на 21 МВт по адресу: Московская область, г. Электросталь, ул. Золотухи (в т.ч. ПИР)</t>
  </si>
  <si>
    <t>Строительство блочно-модульной котельной на 35 МВт по адресу: Московская область, г.о. Электросталь, п. Всеволодово, мкр. Центральный (в т.ч. ПИР)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</si>
  <si>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 в которые осуществляется за счет субсидий из областного бюджета, на 2026 год и плановый период 2027 и 2028 годов</t>
  </si>
  <si>
    <t>Объемы финансирования  на 2027 год
(тыс. рублей)</t>
  </si>
  <si>
    <t>Объемы финансирования на  2028 год
(тыс. рублей)</t>
  </si>
  <si>
    <t xml:space="preserve"> Реконструкция ВЗУ № 2 со строительством станции обезжелезивания, г.о. Электросталь  (в т.ч. ПИР).</t>
  </si>
  <si>
    <t xml:space="preserve">Реконструкция ВЗУ № 2, строительство станции обезжелезивания. Капитальный ремонт станции II подъёма ул. Спортивная, 32 (в т.ч. ПИР).
</t>
  </si>
  <si>
    <t>Строительство блочно-модульной котельной 8МВт по адресу: г.о. Электросталь, п. Новые дома, 8А  (в т.ч. ПИР)</t>
  </si>
  <si>
    <t>Строительство блочно-модульной котельной на  15 МВт  городской округ Электросталь, пр-д Восточный    ( в т.ч. ПИР)</t>
  </si>
  <si>
    <t>Приложение № 9
к решению Совета депутатов
городского округа Электросталь
Московской области
от 18.12.2025 № 45/6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</si>
</sst>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 applyBorder="1"/>
    <xf numFmtId="0" fontId="5" fillId="2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2" borderId="0" xfId="0" applyFont="1" applyFill="1" applyBorder="1"/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10" fillId="2" borderId="0" xfId="0" applyNumberFormat="1" applyFont="1" applyFill="1" applyBorder="1" applyAlignment="1" applyProtection="1">
      <alignment vertical="top" wrapText="1"/>
      <protection locked="0" hidden="1"/>
    </xf>
    <xf numFmtId="0" fontId="6" fillId="0" borderId="1" xfId="0" applyFont="1" applyBorder="1" applyAlignment="1">
      <alignment horizontal="center" vertical="center" wrapText="1"/>
    </xf>
    <xf numFmtId="1" fontId="5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wrapText="1"/>
    </xf>
    <xf numFmtId="0" fontId="5" fillId="0" borderId="1" xfId="4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65" fontId="6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vertical="center" wrapText="1"/>
      <protection locked="0" hidden="1"/>
    </xf>
    <xf numFmtId="0" fontId="5" fillId="2" borderId="1" xfId="4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0" xfId="0" applyFont="1" applyFill="1" applyAlignment="1">
      <alignment horizontal="left"/>
    </xf>
    <xf numFmtId="1" fontId="5" fillId="2" borderId="1" xfId="4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1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showRuler="0" view="pageBreakPreview" zoomScale="80" zoomScaleSheetLayoutView="80" workbookViewId="0">
      <selection activeCell="K1" sqref="K1:M1"/>
    </sheetView>
  </sheetViews>
  <sheetFormatPr defaultColWidth="18.5703125" defaultRowHeight="49.5" customHeight="1" x14ac:dyDescent="0.25"/>
  <cols>
    <col min="1" max="1" width="9.85546875" style="6" customWidth="1"/>
    <col min="2" max="2" width="39.42578125" style="5" customWidth="1"/>
    <col min="3" max="3" width="13.85546875" style="4" customWidth="1"/>
    <col min="4" max="4" width="11.7109375" style="4" customWidth="1"/>
    <col min="5" max="5" width="14.7109375" style="4" customWidth="1"/>
    <col min="6" max="6" width="15" style="4" customWidth="1"/>
    <col min="7" max="7" width="12" style="4" customWidth="1"/>
    <col min="8" max="8" width="11.7109375" style="4" customWidth="1"/>
    <col min="9" max="9" width="13.7109375" style="4" customWidth="1"/>
    <col min="10" max="11" width="12.7109375" style="4" customWidth="1"/>
    <col min="12" max="12" width="11.42578125" style="4" customWidth="1"/>
    <col min="13" max="13" width="14.5703125" style="4" customWidth="1"/>
    <col min="14" max="14" width="12.7109375" style="4" customWidth="1"/>
    <col min="15" max="16384" width="18.5703125" style="4"/>
  </cols>
  <sheetData>
    <row r="1" spans="1:16" s="9" customFormat="1" ht="98.45" customHeight="1" x14ac:dyDescent="0.25">
      <c r="B1" s="8"/>
      <c r="C1" s="8"/>
      <c r="D1" s="8"/>
      <c r="E1" s="31"/>
      <c r="F1" s="31"/>
      <c r="G1" s="31"/>
      <c r="H1" s="10"/>
      <c r="I1" s="10"/>
      <c r="J1" s="11"/>
      <c r="K1" s="31" t="s">
        <v>19</v>
      </c>
      <c r="L1" s="31"/>
      <c r="M1" s="31"/>
      <c r="N1" s="12"/>
      <c r="O1" s="10"/>
      <c r="P1" s="10"/>
    </row>
    <row r="2" spans="1:16" s="1" customFormat="1" ht="49.5" customHeight="1" x14ac:dyDescent="0.25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s="1" customFormat="1" ht="17.45" customHeight="1" x14ac:dyDescent="0.25">
      <c r="A3" s="33"/>
      <c r="B3" s="33"/>
      <c r="F3" s="2"/>
    </row>
    <row r="4" spans="1:16" s="3" customFormat="1" ht="49.5" customHeight="1" x14ac:dyDescent="0.25">
      <c r="A4" s="34" t="s">
        <v>4</v>
      </c>
      <c r="B4" s="35" t="s">
        <v>3</v>
      </c>
      <c r="C4" s="36" t="s">
        <v>7</v>
      </c>
      <c r="D4" s="36"/>
      <c r="E4" s="36"/>
      <c r="F4" s="36"/>
      <c r="G4" s="36" t="s">
        <v>13</v>
      </c>
      <c r="H4" s="36"/>
      <c r="I4" s="36"/>
      <c r="J4" s="36"/>
      <c r="K4" s="36" t="s">
        <v>14</v>
      </c>
      <c r="L4" s="36"/>
      <c r="M4" s="36"/>
      <c r="N4" s="36"/>
    </row>
    <row r="5" spans="1:16" s="3" customFormat="1" ht="49.5" customHeight="1" x14ac:dyDescent="0.25">
      <c r="A5" s="34"/>
      <c r="B5" s="35"/>
      <c r="C5" s="36" t="s">
        <v>0</v>
      </c>
      <c r="D5" s="36" t="s">
        <v>1</v>
      </c>
      <c r="E5" s="36"/>
      <c r="F5" s="36"/>
      <c r="G5" s="36" t="s">
        <v>0</v>
      </c>
      <c r="H5" s="36" t="s">
        <v>1</v>
      </c>
      <c r="I5" s="36"/>
      <c r="J5" s="36"/>
      <c r="K5" s="36" t="s">
        <v>0</v>
      </c>
      <c r="L5" s="36" t="s">
        <v>1</v>
      </c>
      <c r="M5" s="36"/>
      <c r="N5" s="36"/>
    </row>
    <row r="6" spans="1:16" s="3" customFormat="1" ht="49.5" customHeight="1" x14ac:dyDescent="0.25">
      <c r="A6" s="34"/>
      <c r="B6" s="35"/>
      <c r="C6" s="36"/>
      <c r="D6" s="13" t="s">
        <v>6</v>
      </c>
      <c r="E6" s="13" t="s">
        <v>2</v>
      </c>
      <c r="F6" s="13" t="s">
        <v>5</v>
      </c>
      <c r="G6" s="36"/>
      <c r="H6" s="13" t="s">
        <v>6</v>
      </c>
      <c r="I6" s="13" t="s">
        <v>2</v>
      </c>
      <c r="J6" s="13" t="s">
        <v>5</v>
      </c>
      <c r="K6" s="36"/>
      <c r="L6" s="13" t="s">
        <v>6</v>
      </c>
      <c r="M6" s="13" t="s">
        <v>2</v>
      </c>
      <c r="N6" s="13" t="s">
        <v>5</v>
      </c>
    </row>
    <row r="7" spans="1:16" s="3" customFormat="1" ht="15.6" customHeight="1" x14ac:dyDescent="0.25">
      <c r="A7" s="14">
        <v>1</v>
      </c>
      <c r="B7" s="15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</row>
    <row r="8" spans="1:16" s="7" customFormat="1" ht="28.15" customHeight="1" x14ac:dyDescent="0.25">
      <c r="A8" s="17"/>
      <c r="B8" s="18" t="s">
        <v>0</v>
      </c>
      <c r="C8" s="19">
        <f>SUM(C10:C17)</f>
        <v>1121603.4200000002</v>
      </c>
      <c r="D8" s="19">
        <f t="shared" ref="D8:N8" si="0">SUM(D10:D17)</f>
        <v>0</v>
      </c>
      <c r="E8" s="19">
        <f t="shared" si="0"/>
        <v>836929.47</v>
      </c>
      <c r="F8" s="19">
        <f t="shared" si="0"/>
        <v>284673.94999999995</v>
      </c>
      <c r="G8" s="19">
        <f t="shared" si="0"/>
        <v>909073.14999999991</v>
      </c>
      <c r="H8" s="19">
        <f t="shared" si="0"/>
        <v>0</v>
      </c>
      <c r="I8" s="19">
        <f t="shared" si="0"/>
        <v>675620.84</v>
      </c>
      <c r="J8" s="19">
        <f t="shared" si="0"/>
        <v>233452.31</v>
      </c>
      <c r="K8" s="19">
        <f t="shared" si="0"/>
        <v>744335.56</v>
      </c>
      <c r="L8" s="19">
        <f t="shared" si="0"/>
        <v>0</v>
      </c>
      <c r="M8" s="19">
        <f t="shared" si="0"/>
        <v>554530.03</v>
      </c>
      <c r="N8" s="19">
        <f t="shared" si="0"/>
        <v>189805.53000000003</v>
      </c>
    </row>
    <row r="9" spans="1:16" s="3" customFormat="1" ht="18.600000000000001" customHeight="1" x14ac:dyDescent="0.25">
      <c r="A9" s="14"/>
      <c r="B9" s="20" t="s">
        <v>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6" s="3" customFormat="1" ht="51" customHeight="1" x14ac:dyDescent="0.25">
      <c r="A10" s="30">
        <v>1</v>
      </c>
      <c r="B10" s="22" t="s">
        <v>8</v>
      </c>
      <c r="C10" s="23">
        <f t="shared" ref="C10:C17" si="1">+E10+F10</f>
        <v>337880.33</v>
      </c>
      <c r="D10" s="23">
        <v>0</v>
      </c>
      <c r="E10" s="24">
        <v>252396.59</v>
      </c>
      <c r="F10" s="24">
        <v>85483.74</v>
      </c>
      <c r="G10" s="23">
        <f t="shared" ref="G10:G15" si="2">+I10+J10</f>
        <v>181935.55</v>
      </c>
      <c r="H10" s="23">
        <v>0</v>
      </c>
      <c r="I10" s="24">
        <v>135905.85</v>
      </c>
      <c r="J10" s="24">
        <v>46029.7</v>
      </c>
      <c r="K10" s="23">
        <f t="shared" ref="K10:K16" si="3">+M10+N10</f>
        <v>0</v>
      </c>
      <c r="L10" s="23">
        <v>0</v>
      </c>
      <c r="M10" s="24">
        <v>0</v>
      </c>
      <c r="N10" s="24">
        <v>0</v>
      </c>
    </row>
    <row r="11" spans="1:16" s="3" customFormat="1" ht="64.5" customHeight="1" x14ac:dyDescent="0.25">
      <c r="A11" s="30">
        <v>2</v>
      </c>
      <c r="B11" s="25" t="s">
        <v>15</v>
      </c>
      <c r="C11" s="23">
        <f t="shared" si="1"/>
        <v>48635.199999999997</v>
      </c>
      <c r="D11" s="23">
        <v>0</v>
      </c>
      <c r="E11" s="24">
        <v>36233.22</v>
      </c>
      <c r="F11" s="24">
        <v>12401.98</v>
      </c>
      <c r="G11" s="23">
        <f t="shared" si="2"/>
        <v>182382</v>
      </c>
      <c r="H11" s="23">
        <v>0</v>
      </c>
      <c r="I11" s="24">
        <v>135874.59</v>
      </c>
      <c r="J11" s="24">
        <v>46507.41</v>
      </c>
      <c r="K11" s="23">
        <f t="shared" si="3"/>
        <v>243176</v>
      </c>
      <c r="L11" s="23">
        <v>0</v>
      </c>
      <c r="M11" s="24">
        <v>181166.12</v>
      </c>
      <c r="N11" s="24">
        <v>62009.88</v>
      </c>
    </row>
    <row r="12" spans="1:16" s="3" customFormat="1" ht="75" customHeight="1" x14ac:dyDescent="0.25">
      <c r="A12" s="30">
        <v>3</v>
      </c>
      <c r="B12" s="25" t="s">
        <v>16</v>
      </c>
      <c r="C12" s="23">
        <f t="shared" si="1"/>
        <v>0</v>
      </c>
      <c r="D12" s="23">
        <v>0</v>
      </c>
      <c r="E12" s="24">
        <v>0</v>
      </c>
      <c r="F12" s="24">
        <v>0</v>
      </c>
      <c r="G12" s="23">
        <f t="shared" si="2"/>
        <v>0</v>
      </c>
      <c r="H12" s="23">
        <v>0</v>
      </c>
      <c r="I12" s="24">
        <v>0</v>
      </c>
      <c r="J12" s="24">
        <v>0</v>
      </c>
      <c r="K12" s="23">
        <f t="shared" si="3"/>
        <v>303970</v>
      </c>
      <c r="L12" s="23">
        <v>0</v>
      </c>
      <c r="M12" s="24">
        <v>226457.65</v>
      </c>
      <c r="N12" s="24">
        <v>77512.350000000006</v>
      </c>
    </row>
    <row r="13" spans="1:16" s="3" customFormat="1" ht="84" customHeight="1" x14ac:dyDescent="0.25">
      <c r="A13" s="30">
        <v>4</v>
      </c>
      <c r="B13" s="26" t="s">
        <v>11</v>
      </c>
      <c r="C13" s="23">
        <f t="shared" si="1"/>
        <v>397516.4</v>
      </c>
      <c r="D13" s="27">
        <v>0</v>
      </c>
      <c r="E13" s="27">
        <v>296547.20000000001</v>
      </c>
      <c r="F13" s="27">
        <v>100969.2</v>
      </c>
      <c r="G13" s="23">
        <f t="shared" si="2"/>
        <v>0</v>
      </c>
      <c r="H13" s="27">
        <v>0</v>
      </c>
      <c r="I13" s="27">
        <v>0</v>
      </c>
      <c r="J13" s="27">
        <v>0</v>
      </c>
      <c r="K13" s="23">
        <f t="shared" si="3"/>
        <v>0</v>
      </c>
      <c r="L13" s="27">
        <v>0</v>
      </c>
      <c r="M13" s="27">
        <v>0</v>
      </c>
      <c r="N13" s="27">
        <v>0</v>
      </c>
    </row>
    <row r="14" spans="1:16" s="3" customFormat="1" ht="73.5" customHeight="1" x14ac:dyDescent="0.25">
      <c r="A14" s="30">
        <v>5</v>
      </c>
      <c r="B14" s="26" t="s">
        <v>10</v>
      </c>
      <c r="C14" s="23">
        <f t="shared" si="1"/>
        <v>8974.2999999999993</v>
      </c>
      <c r="D14" s="27">
        <v>0</v>
      </c>
      <c r="E14" s="27">
        <v>6639.5</v>
      </c>
      <c r="F14" s="27">
        <v>2334.8000000000002</v>
      </c>
      <c r="G14" s="23">
        <f t="shared" si="2"/>
        <v>349996.3</v>
      </c>
      <c r="H14" s="27">
        <v>0</v>
      </c>
      <c r="I14" s="27">
        <v>258939.5</v>
      </c>
      <c r="J14" s="27">
        <v>91056.8</v>
      </c>
      <c r="K14" s="23">
        <f t="shared" si="3"/>
        <v>0</v>
      </c>
      <c r="L14" s="27">
        <v>0</v>
      </c>
      <c r="M14" s="27">
        <v>0</v>
      </c>
      <c r="N14" s="27">
        <v>0</v>
      </c>
    </row>
    <row r="15" spans="1:16" s="3" customFormat="1" ht="63.75" customHeight="1" x14ac:dyDescent="0.25">
      <c r="A15" s="30">
        <v>6</v>
      </c>
      <c r="B15" s="26" t="s">
        <v>17</v>
      </c>
      <c r="C15" s="23">
        <f t="shared" si="1"/>
        <v>10250.49</v>
      </c>
      <c r="D15" s="27">
        <v>0</v>
      </c>
      <c r="E15" s="27">
        <v>7626.36</v>
      </c>
      <c r="F15" s="27">
        <v>2624.13</v>
      </c>
      <c r="G15" s="23">
        <f t="shared" si="2"/>
        <v>194759.3</v>
      </c>
      <c r="H15" s="27">
        <v>0</v>
      </c>
      <c r="I15" s="27">
        <v>144900.9</v>
      </c>
      <c r="J15" s="27">
        <v>49858.400000000001</v>
      </c>
      <c r="K15" s="23">
        <f t="shared" si="3"/>
        <v>0</v>
      </c>
      <c r="L15" s="27">
        <v>0</v>
      </c>
      <c r="M15" s="27">
        <v>0</v>
      </c>
      <c r="N15" s="27">
        <v>0</v>
      </c>
    </row>
    <row r="16" spans="1:16" s="3" customFormat="1" ht="112.5" customHeight="1" x14ac:dyDescent="0.25">
      <c r="A16" s="30">
        <v>7</v>
      </c>
      <c r="B16" s="26" t="s">
        <v>9</v>
      </c>
      <c r="C16" s="23">
        <f t="shared" si="1"/>
        <v>0</v>
      </c>
      <c r="D16" s="27">
        <v>0</v>
      </c>
      <c r="E16" s="27">
        <v>0</v>
      </c>
      <c r="F16" s="27">
        <v>0</v>
      </c>
      <c r="G16" s="23">
        <v>0</v>
      </c>
      <c r="H16" s="27">
        <v>0</v>
      </c>
      <c r="I16" s="27">
        <v>0</v>
      </c>
      <c r="J16" s="27">
        <v>0</v>
      </c>
      <c r="K16" s="23">
        <f t="shared" si="3"/>
        <v>197189.56</v>
      </c>
      <c r="L16" s="27">
        <v>0</v>
      </c>
      <c r="M16" s="27">
        <v>146906.26</v>
      </c>
      <c r="N16" s="27">
        <v>50283.3</v>
      </c>
    </row>
    <row r="17" spans="1:14" s="3" customFormat="1" ht="73.5" customHeight="1" x14ac:dyDescent="0.25">
      <c r="A17" s="30">
        <v>8</v>
      </c>
      <c r="B17" s="26" t="s">
        <v>18</v>
      </c>
      <c r="C17" s="23">
        <f t="shared" si="1"/>
        <v>318346.7</v>
      </c>
      <c r="D17" s="27">
        <v>0</v>
      </c>
      <c r="E17" s="27">
        <v>237486.6</v>
      </c>
      <c r="F17" s="27">
        <v>80860.100000000006</v>
      </c>
      <c r="G17" s="23">
        <v>0</v>
      </c>
      <c r="H17" s="27">
        <v>0</v>
      </c>
      <c r="I17" s="27">
        <v>0</v>
      </c>
      <c r="J17" s="27">
        <v>0</v>
      </c>
      <c r="K17" s="23">
        <v>0</v>
      </c>
      <c r="L17" s="27">
        <v>0</v>
      </c>
      <c r="M17" s="27">
        <v>0</v>
      </c>
      <c r="N17" s="27">
        <v>0</v>
      </c>
    </row>
    <row r="18" spans="1:14" ht="49.5" customHeight="1" x14ac:dyDescent="0.25">
      <c r="B18" s="29"/>
    </row>
    <row r="19" spans="1:14" ht="16.149999999999999" customHeight="1" x14ac:dyDescent="0.25"/>
    <row r="20" spans="1:14" ht="49.5" customHeight="1" x14ac:dyDescent="0.25">
      <c r="B20" s="28"/>
    </row>
  </sheetData>
  <mergeCells count="15">
    <mergeCell ref="E1:G1"/>
    <mergeCell ref="K1:M1"/>
    <mergeCell ref="A2:N2"/>
    <mergeCell ref="A3:B3"/>
    <mergeCell ref="A4:A6"/>
    <mergeCell ref="B4:B6"/>
    <mergeCell ref="C4:F4"/>
    <mergeCell ref="G4:J4"/>
    <mergeCell ref="K4:N4"/>
    <mergeCell ref="C5:C6"/>
    <mergeCell ref="D5:F5"/>
    <mergeCell ref="G5:G6"/>
    <mergeCell ref="H5:J5"/>
    <mergeCell ref="K5:K6"/>
    <mergeCell ref="L5:N5"/>
  </mergeCells>
  <pageMargins left="0.78740157480314965" right="0.39370078740157483" top="1.1811023622047245" bottom="0.78740157480314965" header="0.59055118110236227" footer="0"/>
  <pageSetup paperSize="9" scale="65" fitToHeight="4" orientation="landscape" blackAndWhite="1" verticalDpi="300" r:id="rId1"/>
  <headerFooter differentFirst="1">
    <oddHeader>&amp;C&amp;"Times New Roman,обычный"&amp;12&amp;P</oddHeader>
    <firstHeader xml:space="preserve">&amp;C
&amp;P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2026-2028</vt:lpstr>
      <vt:lpstr>'2026-2028'!Область_печати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Татьяна Побежимова</cp:lastModifiedBy>
  <cp:lastPrinted>2025-12-11T10:39:06Z</cp:lastPrinted>
  <dcterms:created xsi:type="dcterms:W3CDTF">2012-09-21T05:45:21Z</dcterms:created>
  <dcterms:modified xsi:type="dcterms:W3CDTF">2025-12-23T09:25:46Z</dcterms:modified>
</cp:coreProperties>
</file>