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75" tabRatio="733"/>
  </bookViews>
  <sheets>
    <sheet name="Пер. с 01.09.2020 по 31.12.2020" sheetId="41" r:id="rId1"/>
  </sheets>
  <definedNames>
    <definedName name="_xlnm._FilterDatabase" localSheetId="0" hidden="1">'Пер. с 01.09.2020 по 31.12.2020'!$A$16:$EM$42</definedName>
    <definedName name="_xlnm.Print_Titles" localSheetId="0">'Пер. с 01.09.2020 по 31.12.2020'!$A:$B</definedName>
    <definedName name="_xlnm.Print_Area" localSheetId="0">'Пер. с 01.09.2020 по 31.12.2020'!$A$1:$EN$46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N40" i="41" l="1"/>
  <c r="BO40" i="41"/>
  <c r="BP40" i="41"/>
  <c r="BN41" i="41"/>
  <c r="BO41" i="41"/>
  <c r="BP41" i="41"/>
  <c r="BO42" i="41" l="1"/>
  <c r="BP42" i="41"/>
  <c r="BN42" i="41"/>
  <c r="D18" i="41" l="1"/>
  <c r="DC18" i="41"/>
  <c r="DU18" i="41"/>
  <c r="D19" i="41"/>
  <c r="DC19" i="41"/>
  <c r="DU19" i="41"/>
  <c r="D20" i="41"/>
  <c r="DC20" i="41"/>
  <c r="DU20" i="41"/>
  <c r="D21" i="41"/>
  <c r="DC21" i="41"/>
  <c r="DU21" i="41"/>
  <c r="D22" i="41"/>
  <c r="DC22" i="41"/>
  <c r="DU22" i="41"/>
  <c r="D23" i="41"/>
  <c r="DC23" i="41"/>
  <c r="DU23" i="41"/>
  <c r="D24" i="41"/>
  <c r="DC24" i="41"/>
  <c r="DU24" i="41"/>
  <c r="D25" i="41"/>
  <c r="DC25" i="41"/>
  <c r="DU25" i="41"/>
  <c r="D26" i="41"/>
  <c r="DC26" i="41"/>
  <c r="DU26" i="41"/>
  <c r="D27" i="41"/>
  <c r="DC27" i="41"/>
  <c r="DU27" i="41"/>
  <c r="D28" i="41"/>
  <c r="DC28" i="41"/>
  <c r="DU28" i="41"/>
  <c r="D29" i="41"/>
  <c r="DC29" i="41"/>
  <c r="DU29" i="41"/>
  <c r="D30" i="41"/>
  <c r="DC30" i="41"/>
  <c r="DU30" i="41"/>
  <c r="D31" i="41"/>
  <c r="DC31" i="41"/>
  <c r="DU31" i="41"/>
  <c r="D32" i="41"/>
  <c r="DC32" i="41"/>
  <c r="DU32" i="41"/>
  <c r="D33" i="41"/>
  <c r="DC33" i="41"/>
  <c r="DU33" i="41"/>
  <c r="D34" i="41"/>
  <c r="DC34" i="41"/>
  <c r="DU34" i="41"/>
  <c r="D35" i="41"/>
  <c r="DC35" i="41"/>
  <c r="DU35" i="41"/>
  <c r="D36" i="41"/>
  <c r="DC36" i="41"/>
  <c r="DU36" i="41"/>
  <c r="D37" i="41"/>
  <c r="DC37" i="41"/>
  <c r="DU37" i="41"/>
  <c r="D38" i="41"/>
  <c r="DC38" i="41"/>
  <c r="DU38" i="41"/>
  <c r="D39" i="41"/>
  <c r="DC39" i="41"/>
  <c r="DU39" i="41"/>
  <c r="EN41" i="41" l="1"/>
  <c r="EM41" i="41"/>
  <c r="EL41" i="41"/>
  <c r="EK41" i="41"/>
  <c r="EJ41" i="41"/>
  <c r="EI41" i="41"/>
  <c r="EH41" i="41"/>
  <c r="EG41" i="41"/>
  <c r="EF41" i="41"/>
  <c r="EE41" i="41"/>
  <c r="ED41" i="41"/>
  <c r="EC41" i="41"/>
  <c r="EB41" i="41"/>
  <c r="EA41" i="41"/>
  <c r="DZ41" i="41"/>
  <c r="DY41" i="41"/>
  <c r="DX41" i="41"/>
  <c r="DW41" i="41"/>
  <c r="DV41" i="41"/>
  <c r="DU41" i="41"/>
  <c r="DT41" i="41"/>
  <c r="DS41" i="41"/>
  <c r="DR41" i="41"/>
  <c r="DQ41" i="41"/>
  <c r="DP41" i="41"/>
  <c r="DO41" i="41"/>
  <c r="DN41" i="41"/>
  <c r="DM41" i="41"/>
  <c r="DL41" i="41"/>
  <c r="DK41" i="41"/>
  <c r="DJ41" i="41"/>
  <c r="DI41" i="41"/>
  <c r="DH41" i="41"/>
  <c r="DG41" i="41"/>
  <c r="DF41" i="41"/>
  <c r="DE41" i="41"/>
  <c r="DD41" i="41"/>
  <c r="DC41" i="41"/>
  <c r="DB41" i="41"/>
  <c r="DA41" i="41"/>
  <c r="CZ41" i="41"/>
  <c r="CY41" i="41"/>
  <c r="CX41" i="41"/>
  <c r="CW41" i="41"/>
  <c r="CV41" i="41"/>
  <c r="CU41" i="41"/>
  <c r="CT41" i="41"/>
  <c r="CS41" i="41"/>
  <c r="CR41" i="41"/>
  <c r="CQ41" i="41"/>
  <c r="CP41" i="41"/>
  <c r="CO41" i="41"/>
  <c r="CN41" i="41"/>
  <c r="CM41" i="41"/>
  <c r="CL41" i="41"/>
  <c r="CK41" i="41"/>
  <c r="CJ41" i="41"/>
  <c r="CI41" i="41"/>
  <c r="CH41" i="41"/>
  <c r="CG41" i="41"/>
  <c r="CF41" i="41"/>
  <c r="CE41" i="41"/>
  <c r="CD41" i="41"/>
  <c r="CC41" i="41"/>
  <c r="CB41" i="41"/>
  <c r="CA41" i="41"/>
  <c r="BZ41" i="41"/>
  <c r="BY41" i="41"/>
  <c r="BX41" i="41"/>
  <c r="BW41" i="41"/>
  <c r="BV41" i="41"/>
  <c r="BU41" i="41"/>
  <c r="BT41" i="41"/>
  <c r="BS41" i="41"/>
  <c r="BR41" i="41"/>
  <c r="BQ41" i="41"/>
  <c r="BM41" i="41"/>
  <c r="BL41" i="41"/>
  <c r="BK41" i="41"/>
  <c r="BJ41" i="41"/>
  <c r="BI41" i="41"/>
  <c r="BH41" i="41"/>
  <c r="BG41" i="41"/>
  <c r="BF41" i="41"/>
  <c r="BE41" i="41"/>
  <c r="BD41" i="41"/>
  <c r="BC41" i="41"/>
  <c r="BB41" i="41"/>
  <c r="BA41" i="41"/>
  <c r="AZ41" i="41"/>
  <c r="AY41" i="41"/>
  <c r="AX41" i="41"/>
  <c r="AW41" i="41"/>
  <c r="AV41" i="41"/>
  <c r="AU41" i="41"/>
  <c r="AT41" i="41"/>
  <c r="AS41" i="41"/>
  <c r="AR41" i="41"/>
  <c r="AQ41" i="41"/>
  <c r="AP41" i="41"/>
  <c r="AO41" i="41"/>
  <c r="AN41" i="41"/>
  <c r="AM41" i="41"/>
  <c r="AL41" i="41"/>
  <c r="AK41" i="41"/>
  <c r="AJ41" i="41"/>
  <c r="AI41" i="41"/>
  <c r="AH41" i="41"/>
  <c r="AG41" i="41"/>
  <c r="AF41" i="41"/>
  <c r="AE41" i="41"/>
  <c r="AD41" i="41"/>
  <c r="AC41" i="41"/>
  <c r="AB41" i="41"/>
  <c r="AA41" i="41"/>
  <c r="Z41" i="41"/>
  <c r="Y41" i="41"/>
  <c r="X41" i="41"/>
  <c r="W41" i="41"/>
  <c r="V41" i="41"/>
  <c r="U41" i="41"/>
  <c r="T41" i="41"/>
  <c r="S41" i="41"/>
  <c r="R41" i="41"/>
  <c r="Q41" i="41"/>
  <c r="P41" i="41"/>
  <c r="O41" i="41"/>
  <c r="N41" i="41"/>
  <c r="M41" i="41"/>
  <c r="L41" i="41"/>
  <c r="K41" i="41"/>
  <c r="J41" i="41"/>
  <c r="I41" i="41"/>
  <c r="H41" i="41"/>
  <c r="G41" i="41"/>
  <c r="F41" i="41"/>
  <c r="E41" i="41"/>
  <c r="D41" i="41"/>
  <c r="EN40" i="41"/>
  <c r="EM40" i="41"/>
  <c r="EL40" i="41"/>
  <c r="EK40" i="41"/>
  <c r="EJ40" i="41"/>
  <c r="EI40" i="41"/>
  <c r="EH40" i="41"/>
  <c r="EG40" i="41"/>
  <c r="EF40" i="41"/>
  <c r="EE40" i="41"/>
  <c r="ED40" i="41"/>
  <c r="EC40" i="41"/>
  <c r="EB40" i="41"/>
  <c r="EA40" i="41"/>
  <c r="DZ40" i="41"/>
  <c r="DY40" i="41"/>
  <c r="DX40" i="41"/>
  <c r="DW40" i="41"/>
  <c r="DV40" i="41"/>
  <c r="DT40" i="41"/>
  <c r="DS40" i="41"/>
  <c r="DR40" i="41"/>
  <c r="DQ40" i="41"/>
  <c r="DP40" i="41"/>
  <c r="DO40" i="41"/>
  <c r="DN40" i="41"/>
  <c r="DM40" i="41"/>
  <c r="DL40" i="41"/>
  <c r="DK40" i="41"/>
  <c r="DJ40" i="41"/>
  <c r="DI40" i="41"/>
  <c r="DH40" i="41"/>
  <c r="DG40" i="41"/>
  <c r="DF40" i="41"/>
  <c r="DE40" i="41"/>
  <c r="DD40" i="41"/>
  <c r="DB40" i="41"/>
  <c r="DA40" i="41"/>
  <c r="CZ40" i="41"/>
  <c r="CY40" i="41"/>
  <c r="CX40" i="41"/>
  <c r="CW40" i="41"/>
  <c r="CV40" i="41"/>
  <c r="CU40" i="41"/>
  <c r="CT40" i="41"/>
  <c r="CS40" i="41"/>
  <c r="CR40" i="41"/>
  <c r="CQ40" i="41"/>
  <c r="CP40" i="41"/>
  <c r="CO40" i="41"/>
  <c r="CN40" i="41"/>
  <c r="CM40" i="41"/>
  <c r="CL40" i="41"/>
  <c r="CK40" i="41"/>
  <c r="CJ40" i="41"/>
  <c r="CI40" i="41"/>
  <c r="CH40" i="41"/>
  <c r="CG40" i="41"/>
  <c r="CF40" i="41"/>
  <c r="CE40" i="41"/>
  <c r="CD40" i="41"/>
  <c r="CC40" i="41"/>
  <c r="CB40" i="41"/>
  <c r="CA40" i="41"/>
  <c r="BZ40" i="41"/>
  <c r="BY40" i="41"/>
  <c r="BX40" i="41"/>
  <c r="BW40" i="41"/>
  <c r="BV40" i="41"/>
  <c r="BU40" i="41"/>
  <c r="BT40" i="41"/>
  <c r="BS40" i="41"/>
  <c r="BR40" i="41"/>
  <c r="BQ40" i="41"/>
  <c r="BM40" i="41"/>
  <c r="BL40" i="41"/>
  <c r="BK40" i="41"/>
  <c r="BJ40" i="41"/>
  <c r="BI40" i="41"/>
  <c r="BH40" i="41"/>
  <c r="BG40" i="41"/>
  <c r="BF40" i="41"/>
  <c r="BE40" i="41"/>
  <c r="BD40" i="41"/>
  <c r="BC40" i="41"/>
  <c r="BB40" i="41"/>
  <c r="BA40" i="41"/>
  <c r="AZ40" i="41"/>
  <c r="AY40" i="41"/>
  <c r="AX40" i="41"/>
  <c r="AW40" i="41"/>
  <c r="AV40" i="41"/>
  <c r="AU40" i="41"/>
  <c r="AT40" i="41"/>
  <c r="AS40" i="41"/>
  <c r="AR40" i="41"/>
  <c r="AQ40" i="41"/>
  <c r="AP40" i="41"/>
  <c r="AO40" i="41"/>
  <c r="AN40" i="41"/>
  <c r="AM40" i="41"/>
  <c r="AL40" i="41"/>
  <c r="AK40" i="41"/>
  <c r="AJ40" i="41"/>
  <c r="AI40" i="41"/>
  <c r="AH40" i="41"/>
  <c r="AG40" i="41"/>
  <c r="AF40" i="41"/>
  <c r="AE40" i="41"/>
  <c r="AD40" i="41"/>
  <c r="AC40" i="41"/>
  <c r="AB40" i="41"/>
  <c r="AA40" i="41"/>
  <c r="Z40" i="41"/>
  <c r="Y40" i="41"/>
  <c r="X40" i="41"/>
  <c r="W40" i="41"/>
  <c r="V40" i="41"/>
  <c r="U40" i="41"/>
  <c r="T40" i="41"/>
  <c r="S40" i="41"/>
  <c r="R40" i="41"/>
  <c r="Q40" i="41"/>
  <c r="P40" i="41"/>
  <c r="O40" i="41"/>
  <c r="N40" i="41"/>
  <c r="M40" i="41"/>
  <c r="L40" i="41"/>
  <c r="K40" i="41"/>
  <c r="J40" i="41"/>
  <c r="I40" i="41"/>
  <c r="H40" i="41"/>
  <c r="G40" i="41"/>
  <c r="F40" i="41"/>
  <c r="E40" i="41"/>
  <c r="DU17" i="41"/>
  <c r="DU40" i="41" s="1"/>
  <c r="DC17" i="41"/>
  <c r="DC40" i="41" s="1"/>
  <c r="D17" i="41"/>
  <c r="D40" i="41" s="1"/>
  <c r="E42" i="41" l="1"/>
  <c r="G42" i="41"/>
  <c r="D42" i="41"/>
  <c r="F42" i="41"/>
  <c r="H42" i="41"/>
  <c r="J42" i="41"/>
  <c r="L42" i="41"/>
  <c r="N42" i="41"/>
  <c r="P42" i="41"/>
  <c r="R42" i="41"/>
  <c r="T42" i="41"/>
  <c r="V42" i="41"/>
  <c r="X42" i="41"/>
  <c r="Z42" i="41"/>
  <c r="AB42" i="41"/>
  <c r="AD42" i="41"/>
  <c r="AF42" i="41"/>
  <c r="AH42" i="41"/>
  <c r="AJ42" i="41"/>
  <c r="AL42" i="41"/>
  <c r="AN42" i="41"/>
  <c r="AP42" i="41"/>
  <c r="AR42" i="41"/>
  <c r="AT42" i="41"/>
  <c r="AV42" i="41"/>
  <c r="AX42" i="41"/>
  <c r="AZ42" i="41"/>
  <c r="BB42" i="41"/>
  <c r="BD42" i="41"/>
  <c r="BF42" i="41"/>
  <c r="BH42" i="41"/>
  <c r="BJ42" i="41"/>
  <c r="BL42" i="41"/>
  <c r="BR42" i="41"/>
  <c r="BT42" i="41"/>
  <c r="BV42" i="41"/>
  <c r="BX42" i="41"/>
  <c r="BZ42" i="41"/>
  <c r="CB42" i="41"/>
  <c r="CD42" i="41"/>
  <c r="CF42" i="41"/>
  <c r="CH42" i="41"/>
  <c r="CJ42" i="41"/>
  <c r="CL42" i="41"/>
  <c r="CN42" i="41"/>
  <c r="CP42" i="41"/>
  <c r="CR42" i="41"/>
  <c r="CT42" i="41"/>
  <c r="CX42" i="41"/>
  <c r="DB42" i="41"/>
  <c r="DF42" i="41"/>
  <c r="DJ42" i="41"/>
  <c r="DN42" i="41"/>
  <c r="DR42" i="41"/>
  <c r="DV42" i="41"/>
  <c r="DZ42" i="41"/>
  <c r="ED42" i="41"/>
  <c r="EH42" i="41"/>
  <c r="EL42" i="41"/>
  <c r="CV42" i="41"/>
  <c r="CZ42" i="41"/>
  <c r="DD42" i="41"/>
  <c r="DH42" i="41"/>
  <c r="DL42" i="41"/>
  <c r="DP42" i="41"/>
  <c r="DT42" i="41"/>
  <c r="DX42" i="41"/>
  <c r="EB42" i="41"/>
  <c r="EF42" i="41"/>
  <c r="EJ42" i="41"/>
  <c r="EN42" i="41"/>
  <c r="I42" i="41"/>
  <c r="K42" i="41"/>
  <c r="M42" i="41"/>
  <c r="O42" i="41"/>
  <c r="Q42" i="41"/>
  <c r="S42" i="41"/>
  <c r="U42" i="41"/>
  <c r="W42" i="41"/>
  <c r="Y42" i="41"/>
  <c r="AA42" i="41"/>
  <c r="AC42" i="41"/>
  <c r="AE42" i="41"/>
  <c r="AG42" i="41"/>
  <c r="AI42" i="41"/>
  <c r="AK42" i="41"/>
  <c r="AM42" i="41"/>
  <c r="AO42" i="41"/>
  <c r="AQ42" i="41"/>
  <c r="AS42" i="41"/>
  <c r="AU42" i="41"/>
  <c r="AW42" i="41"/>
  <c r="AY42" i="41"/>
  <c r="BA42" i="41"/>
  <c r="BC42" i="41"/>
  <c r="BE42" i="41"/>
  <c r="BG42" i="41"/>
  <c r="BI42" i="41"/>
  <c r="BK42" i="41"/>
  <c r="BM42" i="41"/>
  <c r="BQ42" i="41"/>
  <c r="BS42" i="41"/>
  <c r="BU42" i="41"/>
  <c r="BW42" i="41"/>
  <c r="BY42" i="41"/>
  <c r="CA42" i="41"/>
  <c r="CC42" i="41"/>
  <c r="CE42" i="41"/>
  <c r="CG42" i="41"/>
  <c r="CI42" i="41"/>
  <c r="CK42" i="41"/>
  <c r="CM42" i="41"/>
  <c r="CO42" i="41"/>
  <c r="CQ42" i="41"/>
  <c r="CS42" i="41"/>
  <c r="CU42" i="41"/>
  <c r="CW42" i="41"/>
  <c r="CY42" i="41"/>
  <c r="DA42" i="41"/>
  <c r="DC42" i="41"/>
  <c r="DE42" i="41"/>
  <c r="DG42" i="41"/>
  <c r="DI42" i="41"/>
  <c r="DK42" i="41"/>
  <c r="DM42" i="41"/>
  <c r="DO42" i="41"/>
  <c r="DQ42" i="41"/>
  <c r="DS42" i="41"/>
  <c r="DU42" i="41"/>
  <c r="DW42" i="41"/>
  <c r="DY42" i="41"/>
  <c r="EA42" i="41"/>
  <c r="EC42" i="41"/>
  <c r="EE42" i="41"/>
  <c r="EG42" i="41"/>
  <c r="EI42" i="41"/>
  <c r="EK42" i="41"/>
  <c r="EM42" i="41"/>
</calcChain>
</file>

<file path=xl/sharedStrings.xml><?xml version="1.0" encoding="utf-8"?>
<sst xmlns="http://schemas.openxmlformats.org/spreadsheetml/2006/main" count="305" uniqueCount="119">
  <si>
    <t>из них:</t>
  </si>
  <si>
    <t>в том числе:</t>
  </si>
  <si>
    <t>Всего:</t>
  </si>
  <si>
    <t>№ п/п</t>
  </si>
  <si>
    <t>Тип населенного пункта (городской / сельский)</t>
  </si>
  <si>
    <t>Численность обучающихся по уровням общего образования (человек), всего:</t>
  </si>
  <si>
    <t>Численность обучающихся, получающих образование по дополнительным общеразвивающим программам в муниципальных общеобразовательных организациях в Московской области (человек)</t>
  </si>
  <si>
    <t>Численность обучающихся, получающих образование по общеобразовательным программам начального общего, основного общего, среднего общего образования в муниципальных общеобразовательных организациях в Московской области, за которыми осуществляется присмотр и уход в группах продленного дня (человек)</t>
  </si>
  <si>
    <t xml:space="preserve">по уровням общего образования </t>
  </si>
  <si>
    <t>обучение муниципальной общеобразовательной организацией детей-инвалидов на дому с применением дистанционных образовательных технологий</t>
  </si>
  <si>
    <t xml:space="preserve">обучение муниципальной общеобразовательной организацией детей, нуждающихся в длительном лечении, а также детей-инвалидов на дому </t>
  </si>
  <si>
    <t>воспитанников дошкольных групп муниципальных общеобразовательных организаций с режимом работы полного дня:</t>
  </si>
  <si>
    <t>воспитанников дошкольных групп муниципальных общеобразовательных организаций с режимом работы сокращенного дня</t>
  </si>
  <si>
    <t>воспитанников дошкольных групп муниципальных общеобразовательных организаций с режимом кратковременного пребывания</t>
  </si>
  <si>
    <t>воспитанников дошкольных групп муниципальных общеобразовательных организаций с режимом круглосуточного пребывания</t>
  </si>
  <si>
    <t>обучение по основным общеобразовательным программам (за исключением инвалидов)</t>
  </si>
  <si>
    <t>обучение по основным общеобразовательным программам (в части инвалидов)</t>
  </si>
  <si>
    <t>обучение по адаптированным основным общеобразовательным программам</t>
  </si>
  <si>
    <t>в том числе по направленностям групп:</t>
  </si>
  <si>
    <t>начальное общее образование (1–4 классы) 
в соответствии с федеральным образовательным стандартом</t>
  </si>
  <si>
    <t>начальное общее образование (1–4 классы) 
с одновременным круглосуточным проживанием в муниципальной обще-образовательной организации, имеющей интернат</t>
  </si>
  <si>
    <t>основное общее образование (5–9 классы) в соответствии с федеральным образовательным стандартом</t>
  </si>
  <si>
    <t>основное общее образование (5–9 классы) 
с одновременным круглосуточным проживанием в муниципальной обще-образовательной организации, имеющей интернат</t>
  </si>
  <si>
    <t>среднее общее образование (10–11 классы)</t>
  </si>
  <si>
    <t>среднее общее образование (10–11 классы) 
в соответствии с федеральным образовательным стандартом</t>
  </si>
  <si>
    <t>среднее общее образование (10–11 классы) 
с одновременным круглосуточным проживанием в муниципальной обще-образовательной организации, имеющей интернат</t>
  </si>
  <si>
    <t xml:space="preserve">начальное общее образование (1–4 классы) </t>
  </si>
  <si>
    <t>начальное общее образование (1–4 классы) с одновременным круглосуточным проживанием в муниципальной общеобразовательной организации, имеющей интернат</t>
  </si>
  <si>
    <t>основное общее образование (5–9 классы)</t>
  </si>
  <si>
    <t>Общеразвивающей направленности для детей</t>
  </si>
  <si>
    <t>Компенсирующей направленности  для детей</t>
  </si>
  <si>
    <t>Оздоровительной направленности (дети с туберкулезной интоксикацией, часто болеющие дети и другие категории детей, нуждающихся в длительном лечении и проведении для них необходимого комплекса специальных лечебно-оздоровительных мероприятий)</t>
  </si>
  <si>
    <t>Комбинированной направленности в соответствии с общеобразовательной программой дошкольного образования в соответствии с федеральным государственным образовательным стандартом дошкольного образования</t>
  </si>
  <si>
    <t>для воспитанников с фонетико-фонематическим нарушением речи и нарушением произношения отдельных слов</t>
  </si>
  <si>
    <t>для воспитанников с тяжелыми нарушениями речи, для слабовидящих воспитанников, для воспитанников с амблиопией, косоглазием, для воспитанников с задержкой психического развития, для воспитанников с умственной отсталостью легкой степени</t>
  </si>
  <si>
    <t>для глухих воспитанников, для слепых воспитанников</t>
  </si>
  <si>
    <t>для слабослышащих воспитанников, для воспитанников с нарушениями опорно-двигательного аппарата, для воспитанников с умственной отсталостью умеренной, тяжелой степени, для воспитанников с аутизмом, для воспитанников со сложным дефектом (имеющих сочетание двух или более недостатков в физическом и (или) психическом развитии), для воспитанников с иными ограниченными возможностями здоровья</t>
  </si>
  <si>
    <t>обучающиеся на уровне начального общего образования</t>
  </si>
  <si>
    <t>обучающиеся на уровне основного общего образования</t>
  </si>
  <si>
    <t>глухие обучающиеся</t>
  </si>
  <si>
    <t>слабослышащие обучающиеся</t>
  </si>
  <si>
    <t>слепые обучающиеся</t>
  </si>
  <si>
    <t>слабовидящие обучающиеся</t>
  </si>
  <si>
    <t>обучающиеся с тяжелыми нарушениями речи</t>
  </si>
  <si>
    <t>обучающиеся с нарушениями опорно-двигательного аппарата</t>
  </si>
  <si>
    <t>обучающиеся с задержкой психического развития</t>
  </si>
  <si>
    <t>обучающиеся с расстройствами аутистического спектра</t>
  </si>
  <si>
    <t>обучающиеся с умственной отсталостью (интеллектуальными нарушениями)</t>
  </si>
  <si>
    <t>по основным обще-образовательным программам (за исключением инвалидов)</t>
  </si>
  <si>
    <t>по основным обще-образовательным программам (в части инвалидов)</t>
  </si>
  <si>
    <t>по адаптированным основным обще-образовательным программам</t>
  </si>
  <si>
    <t xml:space="preserve">начальное общее образование
  (1-4 классы)   </t>
  </si>
  <si>
    <t xml:space="preserve">основное общее образование 
(5-9 классы)  </t>
  </si>
  <si>
    <t xml:space="preserve">среднее общее образование (10-11) классы)   </t>
  </si>
  <si>
    <t>от двух месяцев 
до одного года</t>
  </si>
  <si>
    <t>от одного года 
до трех лет</t>
  </si>
  <si>
    <t>старше трех лет</t>
  </si>
  <si>
    <t>в разновозрастных группах для воспитанников от двух месяцев до семи лет в сельской местности (воспитанники в возрасте от двух месяцев до одного года, от одного года до трех лет, старше трех лет)</t>
  </si>
  <si>
    <t>1.1</t>
  </si>
  <si>
    <t>1.2</t>
  </si>
  <si>
    <t>1.3</t>
  </si>
  <si>
    <t>Всего по городской местности:</t>
  </si>
  <si>
    <t>Х</t>
  </si>
  <si>
    <t>Всего по сельской местности:</t>
  </si>
  <si>
    <t>ИТОГ:</t>
  </si>
  <si>
    <t>по адаптированным основным общеобразовательным программам</t>
  </si>
  <si>
    <t>основное общее образование (5–9 классы) с одновременным круглосуточным проживанием в муниципальной обще-образовательной организации, имеющей интернат</t>
  </si>
  <si>
    <t>среднее общее образование (10–11 классы) с одновременным круглосуточным проживанием в муниципальной обще-образовательной организации, имеющей интернат</t>
  </si>
  <si>
    <t>Численность педагогических работников муниципальных общеобразовательных организаций в Московской области, реализующих основные общеобразовательные программы - образовательные программы начального общего, основного общего, среднего общего образования, – молодых специалистов (человек)</t>
  </si>
  <si>
    <t>Численность педагогических работников, осуществляющих функции классного руководителя в муниципальных общеобразовательных организациях 
в Московской области, реализующих программы начального общего, основного общего, среднего общего образования (человек)</t>
  </si>
  <si>
    <t>Наименование муниципальных общеобразовательных организаций  (в соответствии с организационно-правовыми документами)</t>
  </si>
  <si>
    <t>1.4</t>
  </si>
  <si>
    <t>1.5</t>
  </si>
  <si>
    <t>1.6</t>
  </si>
  <si>
    <t>1.7</t>
  </si>
  <si>
    <t>1.8</t>
  </si>
  <si>
    <t>1.9</t>
  </si>
  <si>
    <t>1.10</t>
  </si>
  <si>
    <t>1.11</t>
  </si>
  <si>
    <t>1.12</t>
  </si>
  <si>
    <t>1.13</t>
  </si>
  <si>
    <t>1.14</t>
  </si>
  <si>
    <t>1.15</t>
  </si>
  <si>
    <t>1.16</t>
  </si>
  <si>
    <t>1.17</t>
  </si>
  <si>
    <t>1.18</t>
  </si>
  <si>
    <t>1.19</t>
  </si>
  <si>
    <t>1.20</t>
  </si>
  <si>
    <t>1.21</t>
  </si>
  <si>
    <t>1.22</t>
  </si>
  <si>
    <t>1.23</t>
  </si>
  <si>
    <t>Муниципальное общеобразовательное учреждение «Средняя общеобразовательная школа № 1»</t>
  </si>
  <si>
    <t>городской</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</si>
  <si>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</si>
  <si>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 3»</t>
  </si>
  <si>
    <t>Муниципальное общеобразовательное учреждение «Гимназия № 4»</t>
  </si>
  <si>
    <t>Муниципальное общеобразовательное учреждение «Средняя общеобразовательная школа № 5»</t>
  </si>
  <si>
    <t>Муниципальное общеобразовательное учреждение «Лицей № 7»</t>
  </si>
  <si>
    <t>Муниципальное общеобразовательное учреждение «Лицей № 8»</t>
  </si>
  <si>
    <t>Муниципальное общеобразовательное учреждение «Гимназия № 9»</t>
  </si>
  <si>
    <t>Муниципальное общеобразовательное учреждение «Средняя общеобразовательная школа № 11»</t>
  </si>
  <si>
    <t>Муниципальное общеобразовательное учреждение «Средняя общеобразовательная школа № 12 с углубленным изучением иностранного языка»</t>
  </si>
  <si>
    <t>Муниципальное автономное общеобразовательное учреждение «Средняя общеобразовательная школа № 13 с углубленным изучением отдельных предметов»</t>
  </si>
  <si>
    <t>Муниципальное общеобразовательное учреждение «Лицей № 14»</t>
  </si>
  <si>
    <t>Муниципальное общеобразовательное учреждение «Средняя общеобразовательная школа № 15 с углубленным изучением отдельных предметов»</t>
  </si>
  <si>
    <t>Муниципальное общеобразовательное учреждение «Средняя общеобразовательная школа № 16 с углубленным изучением отдельных предметов»</t>
  </si>
  <si>
    <t>Муниципальное общеобразовательное учреждение «Гимназия № 17»</t>
  </si>
  <si>
    <t>Муниципальное общеобразовательное учреждение «Средняя общеобразовательная школа № 18»</t>
  </si>
  <si>
    <t>Муниципальное общеобразовательное учреждение «Средняя общеобразовательная школа № 19»</t>
  </si>
  <si>
    <t>Муниципальное общеобразовательное учреждение «Средняя общеобразовательная школа № 20»</t>
  </si>
  <si>
    <t>Муниципальное общеобразовательное учреждение «Гимназия № 21»</t>
  </si>
  <si>
    <t>Муниципальное общеобразовательное учреждение «Средняя общеобразовательная школа № 22 с углубленным изучением отдельных предметов»</t>
  </si>
  <si>
    <t xml:space="preserve">Муниципальное бюджетное общеобразовательное учреждение «Школа-интернат для детей с ограниченными возможностями здоровья №1 городского округа Электросталь Московской области» </t>
  </si>
  <si>
    <t xml:space="preserve">Муниципальное бюджетное общеобразовательное учреждение "Фрязевская средняя общеобразовательная школа № 41 имени Б.А. Воробьева"  </t>
  </si>
  <si>
    <t>сельский</t>
  </si>
  <si>
    <t>Муниципальное бюджетное общеобразовательное учреждение "Всеволодовская средняя общеобразовательная школа №42"</t>
  </si>
  <si>
    <t>Прогнозируемая  средняя численность обучающихся, работников в период с 1 сентября 2020 года по 31 декабря 2020 года в муниципальных общеобразовательных учреждениях городского округа Электросталь Московской области, учитываемая при расчетах объемов расходов бюджета Московской области на 2020 год на предоставление субвенций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</si>
  <si>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r>
      <t xml:space="preserve">Приложение к Постановлению Администрации 
городского округа Электросталь Московской области
от ________________  №  __________
"Приложение №2
к Постановлению Администрации городского округа Электросталь Московской области 
от </t>
    </r>
    <r>
      <rPr>
        <u/>
        <sz val="20"/>
        <rFont val="Times New Roman"/>
        <family val="1"/>
        <charset val="204"/>
      </rPr>
      <t>21.07.2020</t>
    </r>
    <r>
      <rPr>
        <sz val="20"/>
        <rFont val="Times New Roman"/>
        <family val="1"/>
        <charset val="204"/>
      </rPr>
      <t xml:space="preserve">  № </t>
    </r>
    <r>
      <rPr>
        <u/>
        <sz val="20"/>
        <rFont val="Times New Roman"/>
        <family val="1"/>
        <charset val="204"/>
      </rPr>
      <t>457/7</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</si>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</sst>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charset val="204"/>
      <scheme val="minor"/>
    </font>
    <font>
      <sz val="11"/>
      <name val="Times New Roman"/>
      <family val="1"/>
      <charset val="204"/>
    </font>
    <font>
      <sz val="11"/>
      <color indexed="8"/>
      <name val="Calibri"/>
      <family val="2"/>
      <charset val="204"/>
    </font>
    <font>
      <sz val="10"/>
      <name val="Arial"/>
      <family val="2"/>
      <charset val="204"/>
    </font>
    <font>
      <sz val="10"/>
      <name val="Arial Cyr"/>
      <charset val="204"/>
    </font>
    <font>
      <sz val="10"/>
      <name val="Helv"/>
      <charset val="204"/>
    </font>
    <font>
      <sz val="11"/>
      <color theme="1"/>
      <name val="Calibri"/>
      <family val="2"/>
      <charset val="204"/>
      <scheme val="minor"/>
    </font>
    <font>
      <sz val="11"/>
      <color theme="1"/>
      <name val="Calibri"/>
      <family val="2"/>
      <scheme val="minor"/>
    </font>
    <font>
      <sz val="16"/>
      <color indexed="8"/>
      <name val="Times New Roman"/>
      <family val="1"/>
      <charset val="204"/>
    </font>
    <font>
      <sz val="12"/>
      <name val="Times New Roman"/>
      <family val="1"/>
      <charset val="204"/>
    </font>
    <font>
      <sz val="16"/>
      <name val="Times New Roman"/>
      <family val="1"/>
      <charset val="204"/>
    </font>
    <font>
      <sz val="14"/>
      <name val="Arial Cyr"/>
      <charset val="204"/>
    </font>
    <font>
      <sz val="20"/>
      <color indexed="8"/>
      <name val="Times New Roman"/>
      <family val="1"/>
      <charset val="204"/>
    </font>
    <font>
      <sz val="14"/>
      <name val="Times New Roman"/>
      <family val="1"/>
      <charset val="204"/>
    </font>
    <font>
      <b/>
      <sz val="16"/>
      <color indexed="8"/>
      <name val="Times New Roman"/>
      <family val="1"/>
      <charset val="204"/>
    </font>
    <font>
      <b/>
      <sz val="14"/>
      <name val="Times New Roman"/>
      <family val="1"/>
      <charset val="204"/>
    </font>
    <font>
      <b/>
      <sz val="14"/>
      <color theme="1"/>
      <name val="Times New Roman"/>
      <family val="1"/>
      <charset val="204"/>
    </font>
    <font>
      <b/>
      <sz val="12"/>
      <name val="Times New Roman"/>
      <family val="1"/>
      <charset val="204"/>
    </font>
    <font>
      <sz val="24"/>
      <name val="Times New Roman"/>
      <family val="1"/>
      <charset val="204"/>
    </font>
    <font>
      <b/>
      <sz val="16"/>
      <name val="Times New Roman"/>
      <family val="1"/>
      <charset val="204"/>
    </font>
    <font>
      <sz val="16"/>
      <name val="Arial Cyr"/>
      <charset val="204"/>
    </font>
    <font>
      <sz val="20"/>
      <name val="Times New Roman"/>
      <family val="1"/>
      <charset val="204"/>
    </font>
    <font>
      <u/>
      <sz val="20"/>
      <name val="Times New Roman"/>
      <family val="1"/>
      <charset val="204"/>
    </font>
    <font>
      <sz val="26"/>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4">
    <xf numFmtId="0" fontId="0" fillId="0" borderId="0"/>
    <xf numFmtId="0" fontId="2" fillId="0" borderId="0"/>
    <xf numFmtId="0" fontId="3" fillId="0" borderId="0"/>
    <xf numFmtId="0" fontId="4" fillId="0" borderId="0"/>
    <xf numFmtId="0" fontId="2" fillId="0" borderId="0"/>
    <xf numFmtId="0" fontId="2" fillId="0" borderId="0"/>
    <xf numFmtId="0" fontId="4" fillId="0" borderId="0"/>
    <xf numFmtId="0" fontId="4" fillId="0" borderId="0"/>
    <xf numFmtId="0" fontId="6" fillId="0" borderId="0"/>
    <xf numFmtId="0" fontId="3" fillId="0" borderId="0"/>
    <xf numFmtId="0" fontId="4" fillId="0" borderId="0"/>
    <xf numFmtId="0" fontId="6" fillId="0" borderId="0"/>
    <xf numFmtId="0" fontId="2" fillId="0" borderId="0"/>
    <xf numFmtId="0" fontId="6" fillId="0" borderId="0"/>
    <xf numFmtId="0" fontId="4" fillId="0" borderId="0"/>
    <xf numFmtId="0" fontId="2" fillId="0" borderId="0"/>
    <xf numFmtId="0" fontId="7" fillId="0" borderId="0"/>
    <xf numFmtId="0" fontId="7" fillId="0" borderId="0"/>
    <xf numFmtId="0" fontId="6" fillId="0" borderId="0"/>
    <xf numFmtId="0" fontId="6" fillId="0" borderId="0"/>
    <xf numFmtId="0" fontId="6" fillId="0" borderId="0"/>
    <xf numFmtId="0" fontId="5" fillId="0" borderId="0"/>
    <xf numFmtId="0" fontId="6" fillId="0" borderId="0"/>
    <xf numFmtId="0" fontId="2" fillId="0" borderId="0"/>
  </cellStyleXfs>
  <cellXfs count="67">
    <xf numFmtId="0" fontId="0" fillId="0" borderId="0" xfId="0"/>
    <xf numFmtId="3" fontId="9" fillId="0" borderId="0" xfId="0" applyNumberFormat="1" applyFont="1" applyFill="1" applyAlignment="1">
      <alignment horizontal="center" vertical="center"/>
    </xf>
    <xf numFmtId="3" fontId="1" fillId="0" borderId="0" xfId="0" applyNumberFormat="1" applyFont="1" applyFill="1" applyAlignment="1">
      <alignment horizontal="center" vertical="center"/>
    </xf>
    <xf numFmtId="3" fontId="10" fillId="0" borderId="0" xfId="0" applyNumberFormat="1" applyFont="1" applyFill="1" applyAlignment="1">
      <alignment horizontal="right" vertical="center"/>
    </xf>
    <xf numFmtId="0" fontId="11" fillId="0" borderId="0" xfId="0" applyFont="1" applyFill="1" applyAlignment="1">
      <alignment vertical="center"/>
    </xf>
    <xf numFmtId="0" fontId="12" fillId="0" borderId="0" xfId="23" applyFont="1" applyFill="1" applyBorder="1" applyAlignment="1">
      <alignment vertical="center" wrapText="1"/>
    </xf>
    <xf numFmtId="3" fontId="13" fillId="0" borderId="0" xfId="6" applyNumberFormat="1" applyFont="1" applyFill="1" applyBorder="1" applyAlignment="1">
      <alignment vertical="center" wrapText="1"/>
    </xf>
    <xf numFmtId="0" fontId="14" fillId="0" borderId="0" xfId="23" applyFont="1" applyFill="1" applyBorder="1" applyAlignment="1">
      <alignment horizontal="center" vertical="center" wrapText="1"/>
    </xf>
    <xf numFmtId="0" fontId="8" fillId="0" borderId="0" xfId="23" applyFont="1" applyFill="1" applyBorder="1" applyAlignment="1">
      <alignment horizontal="right" vertical="center" wrapText="1"/>
    </xf>
    <xf numFmtId="3" fontId="13" fillId="0" borderId="4" xfId="6" applyNumberFormat="1" applyFont="1" applyFill="1" applyBorder="1" applyAlignment="1">
      <alignment vertical="center" wrapText="1"/>
    </xf>
    <xf numFmtId="3" fontId="13" fillId="0" borderId="0" xfId="0" applyNumberFormat="1" applyFont="1" applyFill="1" applyAlignment="1">
      <alignment horizontal="center" vertical="center" wrapText="1"/>
    </xf>
    <xf numFmtId="3" fontId="9"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3" fontId="1" fillId="0" borderId="0"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3" fontId="13" fillId="0" borderId="1" xfId="0" applyNumberFormat="1" applyFont="1" applyFill="1" applyBorder="1" applyAlignment="1">
      <alignment horizontal="left" vertical="center" wrapText="1"/>
    </xf>
    <xf numFmtId="3" fontId="15" fillId="0" borderId="1" xfId="0" applyNumberFormat="1" applyFont="1" applyFill="1" applyBorder="1" applyAlignment="1">
      <alignment horizontal="center" vertical="center"/>
    </xf>
    <xf numFmtId="164" fontId="16" fillId="0" borderId="1" xfId="0" applyNumberFormat="1" applyFont="1" applyFill="1" applyBorder="1" applyAlignment="1">
      <alignment horizontal="left" vertical="center" wrapText="1"/>
    </xf>
    <xf numFmtId="164" fontId="16" fillId="0" borderId="1" xfId="0" applyNumberFormat="1" applyFont="1" applyFill="1" applyBorder="1" applyAlignment="1">
      <alignment horizontal="center" vertical="center" wrapText="1"/>
    </xf>
    <xf numFmtId="164" fontId="17" fillId="0" borderId="0" xfId="0" applyNumberFormat="1" applyFont="1" applyFill="1" applyAlignment="1">
      <alignment horizontal="center" vertical="center"/>
    </xf>
    <xf numFmtId="164" fontId="15" fillId="0" borderId="1" xfId="0" applyNumberFormat="1" applyFont="1" applyFill="1" applyBorder="1" applyAlignment="1" applyProtection="1">
      <alignment horizontal="left" vertical="center" wrapText="1"/>
      <protection locked="0"/>
    </xf>
    <xf numFmtId="164" fontId="15" fillId="0" borderId="1" xfId="0" applyNumberFormat="1" applyFont="1" applyFill="1" applyBorder="1" applyAlignment="1" applyProtection="1">
      <alignment horizontal="center" vertical="center" wrapText="1"/>
      <protection locked="0"/>
    </xf>
    <xf numFmtId="3" fontId="13" fillId="0" borderId="1" xfId="6"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19" fillId="0" borderId="1" xfId="8" applyNumberFormat="1" applyFont="1" applyBorder="1" applyAlignment="1">
      <alignment horizontal="center" vertical="center"/>
    </xf>
    <xf numFmtId="164" fontId="19" fillId="0" borderId="1" xfId="0" applyNumberFormat="1" applyFont="1" applyFill="1" applyBorder="1" applyAlignment="1">
      <alignment horizontal="center" vertical="center" wrapText="1"/>
    </xf>
    <xf numFmtId="0" fontId="13" fillId="0" borderId="0" xfId="0" applyFont="1" applyFill="1" applyAlignment="1">
      <alignment vertical="center"/>
    </xf>
    <xf numFmtId="3" fontId="18" fillId="0" borderId="0" xfId="0" applyNumberFormat="1" applyFont="1" applyFill="1" applyAlignment="1">
      <alignment vertical="center" wrapText="1"/>
    </xf>
    <xf numFmtId="3" fontId="10" fillId="0" borderId="0" xfId="0" applyNumberFormat="1" applyFont="1" applyFill="1" applyAlignment="1">
      <alignment horizontal="center" vertical="center"/>
    </xf>
    <xf numFmtId="0" fontId="20"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vertical="center" wrapText="1"/>
    </xf>
    <xf numFmtId="3" fontId="19" fillId="0" borderId="0" xfId="0" applyNumberFormat="1" applyFont="1" applyFill="1" applyAlignment="1">
      <alignment horizontal="center" vertical="center"/>
    </xf>
    <xf numFmtId="164" fontId="19" fillId="0" borderId="0" xfId="0" applyNumberFormat="1" applyFont="1" applyFill="1" applyAlignment="1">
      <alignment horizontal="center" vertical="center"/>
    </xf>
    <xf numFmtId="3" fontId="19" fillId="0" borderId="0" xfId="0" applyNumberFormat="1" applyFont="1" applyFill="1" applyAlignment="1">
      <alignment horizontal="left" vertical="center"/>
    </xf>
    <xf numFmtId="0" fontId="10" fillId="0" borderId="0" xfId="0" applyFont="1" applyFill="1" applyAlignment="1">
      <alignment horizontal="left" vertical="center" wrapText="1"/>
    </xf>
    <xf numFmtId="3" fontId="10" fillId="0" borderId="0" xfId="0" applyNumberFormat="1" applyFont="1" applyFill="1" applyAlignment="1">
      <alignment horizontal="center" vertical="center" wrapText="1"/>
    </xf>
    <xf numFmtId="3" fontId="10" fillId="0" borderId="0" xfId="0" applyNumberFormat="1" applyFont="1" applyFill="1" applyBorder="1" applyAlignment="1">
      <alignment horizontal="center" vertical="center" wrapText="1"/>
    </xf>
    <xf numFmtId="164" fontId="19" fillId="0" borderId="1" xfId="8" applyNumberFormat="1" applyFont="1" applyFill="1" applyBorder="1" applyAlignment="1">
      <alignment horizontal="center" vertical="center"/>
    </xf>
    <xf numFmtId="0" fontId="23" fillId="0" borderId="8" xfId="0" applyFont="1" applyFill="1" applyBorder="1" applyAlignment="1">
      <alignment horizontal="center" vertical="center"/>
    </xf>
    <xf numFmtId="0" fontId="23" fillId="0" borderId="0" xfId="0" applyFont="1" applyFill="1" applyAlignment="1">
      <alignment horizontal="center" vertical="center"/>
    </xf>
    <xf numFmtId="3" fontId="13" fillId="0" borderId="1" xfId="6" applyNumberFormat="1" applyFont="1" applyFill="1" applyBorder="1" applyAlignment="1">
      <alignment horizontal="center" vertical="center" wrapText="1"/>
    </xf>
    <xf numFmtId="3" fontId="13" fillId="0" borderId="1" xfId="6" applyNumberFormat="1" applyFont="1" applyFill="1" applyBorder="1" applyAlignment="1">
      <alignment horizontal="center" vertical="center" textRotation="90" wrapText="1"/>
    </xf>
    <xf numFmtId="3" fontId="13" fillId="0" borderId="1" xfId="0" applyNumberFormat="1" applyFont="1" applyFill="1" applyBorder="1" applyAlignment="1">
      <alignment horizontal="center" vertical="center" textRotation="90" wrapText="1"/>
    </xf>
    <xf numFmtId="3" fontId="13" fillId="0" borderId="1" xfId="0" applyNumberFormat="1"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3" fontId="13" fillId="0"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wrapText="1"/>
    </xf>
    <xf numFmtId="3" fontId="13" fillId="2" borderId="6" xfId="0" applyNumberFormat="1" applyFont="1" applyFill="1" applyBorder="1" applyAlignment="1">
      <alignment horizontal="center" vertical="center" wrapText="1"/>
    </xf>
    <xf numFmtId="3" fontId="13" fillId="2" borderId="7" xfId="0" applyNumberFormat="1" applyFont="1" applyFill="1" applyBorder="1" applyAlignment="1">
      <alignment horizontal="center" vertical="center" wrapText="1"/>
    </xf>
    <xf numFmtId="3" fontId="13" fillId="0" borderId="1" xfId="23"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21" fillId="0" borderId="0" xfId="0" applyNumberFormat="1" applyFont="1" applyFill="1" applyAlignment="1">
      <alignment horizontal="left" vertical="center" wrapText="1"/>
    </xf>
    <xf numFmtId="0" fontId="12" fillId="0" borderId="0" xfId="23" applyFont="1" applyFill="1" applyBorder="1" applyAlignment="1">
      <alignment horizontal="center" vertical="center" wrapText="1"/>
    </xf>
    <xf numFmtId="0" fontId="10" fillId="0" borderId="0" xfId="0" applyFont="1" applyFill="1" applyAlignment="1">
      <alignment horizontal="left" vertical="center" wrapText="1"/>
    </xf>
    <xf numFmtId="3" fontId="13" fillId="2" borderId="2" xfId="0" applyNumberFormat="1" applyFont="1" applyFill="1" applyBorder="1" applyAlignment="1">
      <alignment horizontal="center" vertical="center" wrapText="1"/>
    </xf>
    <xf numFmtId="3" fontId="13" fillId="2" borderId="5" xfId="0" applyNumberFormat="1" applyFont="1" applyFill="1" applyBorder="1" applyAlignment="1">
      <alignment horizontal="center" vertical="center" wrapText="1"/>
    </xf>
    <xf numFmtId="3" fontId="13" fillId="2" borderId="3" xfId="0" applyNumberFormat="1" applyFont="1" applyFill="1" applyBorder="1" applyAlignment="1">
      <alignment horizontal="center" vertical="center" wrapText="1"/>
    </xf>
  </cellXfs>
  <cellStyles count="24">
    <cellStyle name="Excel Built-in Normal" xfId="1"/>
    <cellStyle name="Normal_1. Свод по школамNEW" xfId="2"/>
    <cellStyle name="Обычный" xfId="0" builtinId="0"/>
    <cellStyle name="Обычный 2" xfId="3"/>
    <cellStyle name="Обычный 2 2" xfId="4"/>
    <cellStyle name="Обычный 2 2 2" xfId="5"/>
    <cellStyle name="Обычный 2 2 3" xfId="6"/>
    <cellStyle name="Обычный 2 3" xfId="7"/>
    <cellStyle name="Обычный 2 4" xfId="8"/>
    <cellStyle name="Обычный 2 5" xfId="9"/>
    <cellStyle name="Обычный 2_24.06.в МФ госстандарт" xfId="10"/>
    <cellStyle name="Обычный 3" xfId="11"/>
    <cellStyle name="Обычный 3 2" xfId="12"/>
    <cellStyle name="Обычный 3 3" xfId="13"/>
    <cellStyle name="Обычный 3 3 2" xfId="23"/>
    <cellStyle name="Обычный 3 4" xfId="22"/>
    <cellStyle name="Обычный 4" xfId="14"/>
    <cellStyle name="Обычный 4 2" xfId="15"/>
    <cellStyle name="Обычный 5" xfId="16"/>
    <cellStyle name="Обычный 5 2" xfId="17"/>
    <cellStyle name="Обычный 6" xfId="18"/>
    <cellStyle name="Обычный 7" xfId="19"/>
    <cellStyle name="Обычный 8" xfId="20"/>
    <cellStyle name="Стиль 1" xfId="2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F68"/>
  <sheetViews>
    <sheetView tabSelected="1" topLeftCell="A4" zoomScale="50" zoomScaleNormal="50" zoomScaleSheetLayoutView="50" zoomScalePageLayoutView="40" workbookViewId="0">
      <pane xSplit="3" ySplit="13" topLeftCell="D17" activePane="bottomRight" state="frozen"/>
      <selection activeCell="A4" sqref="A4"/>
      <selection pane="topRight" activeCell="D4" sqref="D4"/>
      <selection pane="bottomLeft" activeCell="A17" sqref="A17"/>
      <selection pane="bottomRight" activeCell="E5" sqref="E5:AA5"/>
    </sheetView>
  </sheetViews>
  <sheetFormatPr defaultColWidth="10.42578125" defaultRowHeight="18" customHeight="1" x14ac:dyDescent="0.25"/>
  <cols>
    <col min="1" max="1" width="8.7109375" style="1" customWidth="1"/>
    <col min="2" max="2" width="45.7109375" style="2" customWidth="1"/>
    <col min="3" max="3" width="15.5703125" style="2" customWidth="1"/>
    <col min="4" max="4" width="15.7109375" style="2" customWidth="1"/>
    <col min="5" max="5" width="20.5703125" style="2" customWidth="1"/>
    <col min="6" max="7" width="20.28515625" style="2" customWidth="1"/>
    <col min="8" max="8" width="21.42578125" style="2" customWidth="1"/>
    <col min="9" max="9" width="16" style="2" customWidth="1"/>
    <col min="10" max="10" width="21.42578125" style="2" customWidth="1"/>
    <col min="11" max="11" width="21.140625" style="2" customWidth="1"/>
    <col min="12" max="12" width="20.5703125" style="2" customWidth="1"/>
    <col min="13" max="13" width="20.140625" style="2" customWidth="1"/>
    <col min="14" max="14" width="21.140625" style="2" customWidth="1"/>
    <col min="15" max="15" width="22.42578125" style="2" customWidth="1"/>
    <col min="16" max="16" width="16.140625" style="2" customWidth="1"/>
    <col min="17" max="17" width="20.5703125" style="2" customWidth="1"/>
    <col min="18" max="18" width="19.5703125" style="2" customWidth="1"/>
    <col min="19" max="27" width="9.7109375" style="2" customWidth="1"/>
    <col min="28" max="36" width="11.28515625" style="2" customWidth="1"/>
    <col min="37" max="38" width="15.28515625" style="2" customWidth="1"/>
    <col min="39" max="40" width="20.5703125" style="2" customWidth="1"/>
    <col min="41" max="42" width="15.28515625" style="2" customWidth="1"/>
    <col min="43" max="44" width="20.7109375" style="2" customWidth="1"/>
    <col min="45" max="45" width="14.85546875" style="1" customWidth="1"/>
    <col min="46" max="47" width="15.85546875" style="1" customWidth="1"/>
    <col min="48" max="48" width="20.5703125" style="2" customWidth="1"/>
    <col min="49" max="49" width="21.140625" style="2" customWidth="1"/>
    <col min="50" max="50" width="15.28515625" style="2" customWidth="1"/>
    <col min="51" max="51" width="20.140625" style="2" customWidth="1"/>
    <col min="52" max="52" width="20.85546875" style="2" customWidth="1"/>
    <col min="53" max="53" width="22.42578125" style="2" customWidth="1"/>
    <col min="54" max="54" width="15.28515625" style="2" customWidth="1"/>
    <col min="55" max="55" width="20.140625" style="2" customWidth="1"/>
    <col min="56" max="64" width="9.7109375" style="2" customWidth="1"/>
    <col min="65" max="68" width="24.5703125" style="2" customWidth="1"/>
    <col min="69" max="69" width="10.28515625" style="4" customWidth="1"/>
    <col min="70" max="70" width="9.5703125" style="4" customWidth="1"/>
    <col min="71" max="72" width="11.7109375" style="4" customWidth="1"/>
    <col min="73" max="73" width="10" style="4" customWidth="1"/>
    <col min="74" max="74" width="10.5703125" style="4" customWidth="1"/>
    <col min="75" max="75" width="19.85546875" style="4" customWidth="1"/>
    <col min="76" max="76" width="11.5703125" style="4" customWidth="1"/>
    <col min="77" max="77" width="12.42578125" style="4" customWidth="1"/>
    <col min="78" max="78" width="18" style="4" customWidth="1"/>
    <col min="79" max="79" width="20.140625" style="4" customWidth="1"/>
    <col min="80" max="80" width="16.5703125" style="4" customWidth="1"/>
    <col min="81" max="82" width="12.140625" style="4" customWidth="1"/>
    <col min="83" max="83" width="26.140625" style="4" customWidth="1"/>
    <col min="84" max="84" width="11.140625" style="4" hidden="1" customWidth="1"/>
    <col min="85" max="85" width="9.85546875" style="4" hidden="1" customWidth="1"/>
    <col min="86" max="87" width="12.140625" style="4" hidden="1" customWidth="1"/>
    <col min="88" max="88" width="20.85546875" style="4" hidden="1" customWidth="1"/>
    <col min="89" max="89" width="26.7109375" style="4" hidden="1" customWidth="1"/>
    <col min="90" max="90" width="18.42578125" style="4" hidden="1" customWidth="1"/>
    <col min="91" max="91" width="37.28515625" style="4" hidden="1" customWidth="1"/>
    <col min="92" max="92" width="26.7109375" style="4" hidden="1" customWidth="1"/>
    <col min="93" max="94" width="12.5703125" style="4" hidden="1" customWidth="1"/>
    <col min="95" max="95" width="29.140625" style="4" hidden="1" customWidth="1"/>
    <col min="96" max="96" width="19" style="4" hidden="1" customWidth="1"/>
    <col min="97" max="97" width="41" style="4" hidden="1" customWidth="1"/>
    <col min="98" max="98" width="11.28515625" style="4" hidden="1" customWidth="1"/>
    <col min="99" max="99" width="9.85546875" style="4" hidden="1" customWidth="1"/>
    <col min="100" max="101" width="13.140625" style="4" hidden="1" customWidth="1"/>
    <col min="102" max="102" width="25.85546875" style="4" hidden="1" customWidth="1"/>
    <col min="103" max="103" width="18.85546875" style="4" hidden="1" customWidth="1"/>
    <col min="104" max="104" width="37.5703125" style="4" hidden="1" customWidth="1"/>
    <col min="105" max="105" width="25" style="4" hidden="1" customWidth="1"/>
    <col min="106" max="106" width="22.7109375" style="4" hidden="1" customWidth="1"/>
    <col min="107" max="109" width="20.85546875" style="4" customWidth="1"/>
    <col min="110" max="118" width="9.7109375" style="4" customWidth="1"/>
    <col min="119" max="124" width="20.85546875" style="4" customWidth="1"/>
    <col min="125" max="127" width="23.28515625" style="4" customWidth="1"/>
    <col min="128" max="136" width="11.5703125" style="4" customWidth="1"/>
    <col min="137" max="142" width="20.85546875" style="4" customWidth="1"/>
    <col min="143" max="144" width="39.7109375" style="4" customWidth="1"/>
    <col min="145" max="162" width="10.42578125" style="31"/>
    <col min="163" max="16384" width="10.42578125" style="1"/>
  </cols>
  <sheetData>
    <row r="1" spans="1:162" ht="150" customHeight="1" x14ac:dyDescent="0.25">
      <c r="M1" s="61" t="s">
        <v>117</v>
      </c>
      <c r="N1" s="61"/>
      <c r="O1" s="61"/>
      <c r="P1" s="61"/>
      <c r="Q1" s="61"/>
      <c r="R1" s="61"/>
      <c r="S1" s="61"/>
      <c r="T1" s="61"/>
      <c r="U1" s="30"/>
      <c r="V1" s="30"/>
      <c r="W1" s="30"/>
    </row>
    <row r="2" spans="1:162" ht="18" customHeight="1" x14ac:dyDescent="0.25">
      <c r="AA2" s="3"/>
    </row>
    <row r="3" spans="1:162" ht="180.75" customHeight="1" x14ac:dyDescent="0.25">
      <c r="C3" s="62" t="s">
        <v>116</v>
      </c>
      <c r="D3" s="62"/>
      <c r="E3" s="62"/>
      <c r="F3" s="62"/>
      <c r="G3" s="62"/>
      <c r="H3" s="62"/>
      <c r="I3" s="62"/>
      <c r="J3" s="62"/>
      <c r="K3" s="62"/>
      <c r="L3" s="62"/>
      <c r="M3" s="62"/>
      <c r="N3" s="62"/>
      <c r="O3" s="62"/>
      <c r="P3" s="62"/>
      <c r="Q3" s="62"/>
      <c r="R3" s="62"/>
      <c r="S3" s="62"/>
      <c r="T3" s="5"/>
      <c r="U3" s="5"/>
      <c r="V3" s="5"/>
      <c r="W3" s="5"/>
      <c r="X3" s="5"/>
      <c r="Y3" s="5"/>
      <c r="Z3" s="5"/>
      <c r="AA3" s="5"/>
      <c r="AB3" s="5"/>
      <c r="AC3" s="5"/>
      <c r="AD3" s="5"/>
      <c r="AE3" s="5"/>
      <c r="AF3" s="5"/>
      <c r="AG3" s="5"/>
      <c r="AH3" s="5"/>
      <c r="AI3" s="5"/>
      <c r="AJ3" s="5"/>
      <c r="AK3" s="5"/>
      <c r="AL3" s="5"/>
      <c r="AM3" s="5"/>
      <c r="AN3" s="5"/>
      <c r="AO3" s="5"/>
      <c r="AP3" s="5"/>
      <c r="AQ3" s="5"/>
      <c r="AR3" s="5"/>
      <c r="AV3" s="1"/>
      <c r="AW3" s="1"/>
      <c r="AX3" s="1"/>
      <c r="AY3" s="5"/>
      <c r="AZ3" s="1"/>
      <c r="BA3" s="1"/>
      <c r="BB3" s="1"/>
      <c r="BC3" s="5"/>
      <c r="BD3" s="5"/>
      <c r="BE3" s="5"/>
      <c r="BF3" s="5"/>
      <c r="BG3" s="5"/>
      <c r="BH3" s="5"/>
      <c r="BI3" s="5"/>
      <c r="BJ3" s="5"/>
      <c r="BK3" s="5"/>
      <c r="BL3" s="5"/>
      <c r="BM3" s="1"/>
      <c r="BN3" s="1"/>
      <c r="BO3" s="1"/>
      <c r="BP3" s="1"/>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62" ht="26.25" customHeight="1" x14ac:dyDescent="0.25">
      <c r="D4" s="7"/>
      <c r="E4" s="7"/>
      <c r="F4" s="7"/>
      <c r="G4" s="7"/>
      <c r="H4" s="7"/>
      <c r="I4" s="8"/>
      <c r="K4" s="8"/>
      <c r="L4" s="7"/>
      <c r="M4" s="7"/>
      <c r="N4" s="7"/>
      <c r="O4" s="7"/>
      <c r="P4" s="8"/>
      <c r="R4" s="8"/>
      <c r="AA4" s="8"/>
      <c r="AB4" s="7"/>
      <c r="AC4" s="7"/>
      <c r="AD4" s="7"/>
      <c r="AE4" s="7"/>
      <c r="AF4" s="7"/>
      <c r="AG4" s="7"/>
      <c r="AH4" s="7"/>
      <c r="AI4" s="7"/>
      <c r="AJ4" s="7"/>
      <c r="AK4" s="7"/>
      <c r="AL4" s="7"/>
      <c r="AM4" s="7"/>
      <c r="AN4" s="7"/>
      <c r="AO4" s="8"/>
      <c r="AP4" s="8"/>
      <c r="AV4" s="7"/>
      <c r="AW4" s="7"/>
      <c r="AX4" s="8"/>
      <c r="AZ4" s="7"/>
      <c r="BA4" s="7"/>
      <c r="BB4" s="8"/>
      <c r="BM4" s="7"/>
      <c r="BN4" s="7"/>
      <c r="BO4" s="8"/>
      <c r="BP4" s="8"/>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62" ht="18.75" customHeight="1" x14ac:dyDescent="0.25">
      <c r="A5" s="60" t="s">
        <v>3</v>
      </c>
      <c r="B5" s="60" t="s">
        <v>70</v>
      </c>
      <c r="C5" s="60" t="s">
        <v>4</v>
      </c>
      <c r="D5" s="60" t="s">
        <v>5</v>
      </c>
      <c r="E5" s="51" t="s">
        <v>1</v>
      </c>
      <c r="F5" s="51"/>
      <c r="G5" s="51"/>
      <c r="H5" s="51"/>
      <c r="I5" s="51"/>
      <c r="J5" s="51"/>
      <c r="K5" s="51"/>
      <c r="L5" s="51"/>
      <c r="M5" s="51"/>
      <c r="N5" s="51"/>
      <c r="O5" s="51"/>
      <c r="P5" s="51"/>
      <c r="Q5" s="51"/>
      <c r="R5" s="51"/>
      <c r="S5" s="51"/>
      <c r="T5" s="51"/>
      <c r="U5" s="51"/>
      <c r="V5" s="51"/>
      <c r="W5" s="51"/>
      <c r="X5" s="51"/>
      <c r="Y5" s="51"/>
      <c r="Z5" s="51"/>
      <c r="AA5" s="51"/>
      <c r="AB5" s="55" t="s">
        <v>1</v>
      </c>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2" t="s">
        <v>1</v>
      </c>
      <c r="BE5" s="53"/>
      <c r="BF5" s="53"/>
      <c r="BG5" s="53"/>
      <c r="BH5" s="53"/>
      <c r="BI5" s="53"/>
      <c r="BJ5" s="53"/>
      <c r="BK5" s="53"/>
      <c r="BL5" s="53"/>
      <c r="BM5" s="53"/>
      <c r="BN5" s="53"/>
      <c r="BO5" s="53"/>
      <c r="BP5" s="54"/>
      <c r="BQ5" s="44" t="s">
        <v>1</v>
      </c>
      <c r="BR5" s="44"/>
      <c r="BS5" s="44"/>
      <c r="BT5" s="44"/>
      <c r="BU5" s="44"/>
      <c r="BV5" s="44"/>
      <c r="BW5" s="44"/>
      <c r="BX5" s="44"/>
      <c r="BY5" s="44"/>
      <c r="BZ5" s="44"/>
      <c r="CA5" s="44"/>
      <c r="CB5" s="44"/>
      <c r="CC5" s="44"/>
      <c r="CD5" s="44"/>
      <c r="CE5" s="44"/>
      <c r="CF5" s="44"/>
      <c r="CG5" s="44"/>
      <c r="CH5" s="44"/>
      <c r="CI5" s="44"/>
      <c r="CJ5" s="44"/>
      <c r="CK5" s="44"/>
      <c r="CL5" s="44"/>
      <c r="CM5" s="44"/>
      <c r="CN5" s="44"/>
      <c r="CO5" s="44" t="s">
        <v>1</v>
      </c>
      <c r="CP5" s="44"/>
      <c r="CQ5" s="44"/>
      <c r="CR5" s="44"/>
      <c r="CS5" s="44"/>
      <c r="CT5" s="44"/>
      <c r="CU5" s="44"/>
      <c r="CV5" s="44"/>
      <c r="CW5" s="44"/>
      <c r="CX5" s="44"/>
      <c r="CY5" s="44"/>
      <c r="CZ5" s="44"/>
      <c r="DA5" s="44"/>
      <c r="DB5" s="44"/>
      <c r="DC5" s="44" t="s">
        <v>6</v>
      </c>
      <c r="DD5" s="44"/>
      <c r="DE5" s="44"/>
      <c r="DF5" s="44"/>
      <c r="DG5" s="44"/>
      <c r="DH5" s="44"/>
      <c r="DI5" s="44"/>
      <c r="DJ5" s="44"/>
      <c r="DK5" s="44"/>
      <c r="DL5" s="44"/>
      <c r="DM5" s="44"/>
      <c r="DN5" s="44"/>
      <c r="DO5" s="44"/>
      <c r="DP5" s="44"/>
      <c r="DQ5" s="44"/>
      <c r="DR5" s="44"/>
      <c r="DS5" s="44"/>
      <c r="DT5" s="44"/>
      <c r="DU5" s="44" t="s">
        <v>7</v>
      </c>
      <c r="DV5" s="44"/>
      <c r="DW5" s="44"/>
      <c r="DX5" s="44"/>
      <c r="DY5" s="44"/>
      <c r="DZ5" s="44"/>
      <c r="EA5" s="44"/>
      <c r="EB5" s="44"/>
      <c r="EC5" s="44"/>
      <c r="ED5" s="44"/>
      <c r="EE5" s="44"/>
      <c r="EF5" s="44"/>
      <c r="EG5" s="44"/>
      <c r="EH5" s="44"/>
      <c r="EI5" s="44"/>
      <c r="EJ5" s="44"/>
      <c r="EK5" s="44"/>
      <c r="EL5" s="44"/>
      <c r="EM5" s="44" t="s">
        <v>68</v>
      </c>
      <c r="EN5" s="44" t="s">
        <v>69</v>
      </c>
    </row>
    <row r="6" spans="1:162" s="10" customFormat="1" ht="48.75" customHeight="1" x14ac:dyDescent="0.25">
      <c r="A6" s="60"/>
      <c r="B6" s="60"/>
      <c r="C6" s="60"/>
      <c r="D6" s="60"/>
      <c r="E6" s="47" t="s">
        <v>8</v>
      </c>
      <c r="F6" s="47"/>
      <c r="G6" s="47"/>
      <c r="H6" s="47"/>
      <c r="I6" s="47"/>
      <c r="J6" s="47"/>
      <c r="K6" s="47"/>
      <c r="L6" s="47"/>
      <c r="M6" s="47"/>
      <c r="N6" s="47"/>
      <c r="O6" s="47"/>
      <c r="P6" s="47"/>
      <c r="Q6" s="47"/>
      <c r="R6" s="47"/>
      <c r="S6" s="47"/>
      <c r="T6" s="47"/>
      <c r="U6" s="47"/>
      <c r="V6" s="47"/>
      <c r="W6" s="47"/>
      <c r="X6" s="47"/>
      <c r="Y6" s="47"/>
      <c r="Z6" s="47"/>
      <c r="AA6" s="47"/>
      <c r="AB6" s="48" t="s">
        <v>8</v>
      </c>
      <c r="AC6" s="49"/>
      <c r="AD6" s="49"/>
      <c r="AE6" s="49"/>
      <c r="AF6" s="49"/>
      <c r="AG6" s="49"/>
      <c r="AH6" s="49"/>
      <c r="AI6" s="49"/>
      <c r="AJ6" s="49"/>
      <c r="AK6" s="49"/>
      <c r="AL6" s="49"/>
      <c r="AM6" s="49"/>
      <c r="AN6" s="49"/>
      <c r="AO6" s="49"/>
      <c r="AP6" s="49"/>
      <c r="AQ6" s="49"/>
      <c r="AR6" s="50"/>
      <c r="AS6" s="47" t="s">
        <v>9</v>
      </c>
      <c r="AT6" s="47"/>
      <c r="AU6" s="47"/>
      <c r="AV6" s="51" t="s">
        <v>10</v>
      </c>
      <c r="AW6" s="51"/>
      <c r="AX6" s="51"/>
      <c r="AY6" s="51"/>
      <c r="AZ6" s="51"/>
      <c r="BA6" s="51"/>
      <c r="BB6" s="51"/>
      <c r="BC6" s="51"/>
      <c r="BD6" s="52" t="s">
        <v>10</v>
      </c>
      <c r="BE6" s="53"/>
      <c r="BF6" s="53"/>
      <c r="BG6" s="53"/>
      <c r="BH6" s="53"/>
      <c r="BI6" s="53"/>
      <c r="BJ6" s="53"/>
      <c r="BK6" s="53"/>
      <c r="BL6" s="53"/>
      <c r="BM6" s="53"/>
      <c r="BN6" s="53"/>
      <c r="BO6" s="53"/>
      <c r="BP6" s="54"/>
      <c r="BQ6" s="44" t="s">
        <v>11</v>
      </c>
      <c r="BR6" s="44"/>
      <c r="BS6" s="44"/>
      <c r="BT6" s="44"/>
      <c r="BU6" s="44"/>
      <c r="BV6" s="44"/>
      <c r="BW6" s="44"/>
      <c r="BX6" s="44"/>
      <c r="BY6" s="44"/>
      <c r="BZ6" s="44"/>
      <c r="CA6" s="44"/>
      <c r="CB6" s="44"/>
      <c r="CC6" s="44"/>
      <c r="CD6" s="44"/>
      <c r="CE6" s="44"/>
      <c r="CF6" s="44" t="s">
        <v>12</v>
      </c>
      <c r="CG6" s="44"/>
      <c r="CH6" s="44"/>
      <c r="CI6" s="44"/>
      <c r="CJ6" s="44"/>
      <c r="CK6" s="44"/>
      <c r="CL6" s="44"/>
      <c r="CM6" s="44"/>
      <c r="CN6" s="44"/>
      <c r="CO6" s="44" t="s">
        <v>13</v>
      </c>
      <c r="CP6" s="44"/>
      <c r="CQ6" s="44"/>
      <c r="CR6" s="44"/>
      <c r="CS6" s="44"/>
      <c r="CT6" s="44" t="s">
        <v>14</v>
      </c>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39"/>
      <c r="EP6" s="39"/>
      <c r="EQ6" s="39"/>
      <c r="ER6" s="39"/>
      <c r="ES6" s="39"/>
      <c r="ET6" s="39"/>
      <c r="EU6" s="39"/>
      <c r="EV6" s="39"/>
      <c r="EW6" s="39"/>
      <c r="EX6" s="39"/>
      <c r="EY6" s="39"/>
      <c r="EZ6" s="39"/>
      <c r="FA6" s="39"/>
      <c r="FB6" s="39"/>
      <c r="FC6" s="39"/>
      <c r="FD6" s="39"/>
      <c r="FE6" s="39"/>
      <c r="FF6" s="39"/>
    </row>
    <row r="7" spans="1:162" s="11" customFormat="1" ht="44.25" customHeight="1" x14ac:dyDescent="0.25">
      <c r="A7" s="60"/>
      <c r="B7" s="60"/>
      <c r="C7" s="60"/>
      <c r="D7" s="60"/>
      <c r="E7" s="47" t="s">
        <v>15</v>
      </c>
      <c r="F7" s="47"/>
      <c r="G7" s="47"/>
      <c r="H7" s="47"/>
      <c r="I7" s="47"/>
      <c r="J7" s="47"/>
      <c r="K7" s="47"/>
      <c r="L7" s="47" t="s">
        <v>16</v>
      </c>
      <c r="M7" s="47"/>
      <c r="N7" s="47"/>
      <c r="O7" s="47"/>
      <c r="P7" s="47"/>
      <c r="Q7" s="47"/>
      <c r="R7" s="47"/>
      <c r="S7" s="47" t="s">
        <v>17</v>
      </c>
      <c r="T7" s="47"/>
      <c r="U7" s="47"/>
      <c r="V7" s="47"/>
      <c r="W7" s="47"/>
      <c r="X7" s="47"/>
      <c r="Y7" s="47"/>
      <c r="Z7" s="47"/>
      <c r="AA7" s="47"/>
      <c r="AB7" s="47" t="s">
        <v>17</v>
      </c>
      <c r="AC7" s="47"/>
      <c r="AD7" s="47"/>
      <c r="AE7" s="47"/>
      <c r="AF7" s="47"/>
      <c r="AG7" s="47"/>
      <c r="AH7" s="47"/>
      <c r="AI7" s="47"/>
      <c r="AJ7" s="47"/>
      <c r="AK7" s="64" t="s">
        <v>17</v>
      </c>
      <c r="AL7" s="65"/>
      <c r="AM7" s="65"/>
      <c r="AN7" s="65"/>
      <c r="AO7" s="65"/>
      <c r="AP7" s="65"/>
      <c r="AQ7" s="65"/>
      <c r="AR7" s="66"/>
      <c r="AS7" s="47"/>
      <c r="AT7" s="47"/>
      <c r="AU7" s="47"/>
      <c r="AV7" s="47" t="s">
        <v>15</v>
      </c>
      <c r="AW7" s="47"/>
      <c r="AX7" s="47"/>
      <c r="AY7" s="47"/>
      <c r="AZ7" s="47" t="s">
        <v>16</v>
      </c>
      <c r="BA7" s="47"/>
      <c r="BB7" s="47"/>
      <c r="BC7" s="47"/>
      <c r="BD7" s="48" t="s">
        <v>17</v>
      </c>
      <c r="BE7" s="49"/>
      <c r="BF7" s="49"/>
      <c r="BG7" s="49"/>
      <c r="BH7" s="49"/>
      <c r="BI7" s="49"/>
      <c r="BJ7" s="49"/>
      <c r="BK7" s="49"/>
      <c r="BL7" s="49"/>
      <c r="BM7" s="49"/>
      <c r="BN7" s="49"/>
      <c r="BO7" s="49"/>
      <c r="BP7" s="50"/>
      <c r="BQ7" s="44" t="s">
        <v>18</v>
      </c>
      <c r="BR7" s="44"/>
      <c r="BS7" s="44"/>
      <c r="BT7" s="44"/>
      <c r="BU7" s="44"/>
      <c r="BV7" s="44"/>
      <c r="BW7" s="44"/>
      <c r="BX7" s="44"/>
      <c r="BY7" s="44"/>
      <c r="BZ7" s="44"/>
      <c r="CA7" s="44"/>
      <c r="CB7" s="44"/>
      <c r="CC7" s="44"/>
      <c r="CD7" s="44"/>
      <c r="CE7" s="44"/>
      <c r="CF7" s="44" t="s">
        <v>18</v>
      </c>
      <c r="CG7" s="44"/>
      <c r="CH7" s="44"/>
      <c r="CI7" s="44"/>
      <c r="CJ7" s="44"/>
      <c r="CK7" s="44"/>
      <c r="CL7" s="44"/>
      <c r="CM7" s="44"/>
      <c r="CN7" s="44"/>
      <c r="CO7" s="44" t="s">
        <v>18</v>
      </c>
      <c r="CP7" s="44"/>
      <c r="CQ7" s="44"/>
      <c r="CR7" s="44"/>
      <c r="CS7" s="44"/>
      <c r="CT7" s="44" t="s">
        <v>18</v>
      </c>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39"/>
      <c r="EP7" s="39"/>
      <c r="EQ7" s="39"/>
      <c r="ER7" s="39"/>
      <c r="ES7" s="39"/>
      <c r="ET7" s="39"/>
      <c r="EU7" s="39"/>
      <c r="EV7" s="39"/>
      <c r="EW7" s="39"/>
      <c r="EX7" s="39"/>
      <c r="EY7" s="39"/>
      <c r="EZ7" s="39"/>
      <c r="FA7" s="39"/>
      <c r="FB7" s="39"/>
      <c r="FC7" s="39"/>
      <c r="FD7" s="39"/>
      <c r="FE7" s="39"/>
      <c r="FF7" s="39"/>
    </row>
    <row r="8" spans="1:162" s="10" customFormat="1" ht="35.25" customHeight="1" x14ac:dyDescent="0.25">
      <c r="A8" s="60"/>
      <c r="B8" s="60"/>
      <c r="C8" s="60"/>
      <c r="D8" s="60"/>
      <c r="E8" s="47" t="s">
        <v>19</v>
      </c>
      <c r="F8" s="47" t="s">
        <v>20</v>
      </c>
      <c r="G8" s="47" t="s">
        <v>21</v>
      </c>
      <c r="H8" s="47" t="s">
        <v>22</v>
      </c>
      <c r="I8" s="47" t="s">
        <v>23</v>
      </c>
      <c r="J8" s="47" t="s">
        <v>24</v>
      </c>
      <c r="K8" s="47" t="s">
        <v>25</v>
      </c>
      <c r="L8" s="47" t="s">
        <v>19</v>
      </c>
      <c r="M8" s="47" t="s">
        <v>20</v>
      </c>
      <c r="N8" s="47" t="s">
        <v>21</v>
      </c>
      <c r="O8" s="47" t="s">
        <v>22</v>
      </c>
      <c r="P8" s="47" t="s">
        <v>23</v>
      </c>
      <c r="Q8" s="47" t="s">
        <v>24</v>
      </c>
      <c r="R8" s="47" t="s">
        <v>25</v>
      </c>
      <c r="S8" s="47" t="s">
        <v>26</v>
      </c>
      <c r="T8" s="47"/>
      <c r="U8" s="47"/>
      <c r="V8" s="47"/>
      <c r="W8" s="47"/>
      <c r="X8" s="47"/>
      <c r="Y8" s="47"/>
      <c r="Z8" s="47"/>
      <c r="AA8" s="47"/>
      <c r="AB8" s="47" t="s">
        <v>27</v>
      </c>
      <c r="AC8" s="47"/>
      <c r="AD8" s="47"/>
      <c r="AE8" s="47"/>
      <c r="AF8" s="47"/>
      <c r="AG8" s="47"/>
      <c r="AH8" s="47"/>
      <c r="AI8" s="47"/>
      <c r="AJ8" s="47"/>
      <c r="AK8" s="56" t="s">
        <v>28</v>
      </c>
      <c r="AL8" s="56"/>
      <c r="AM8" s="56" t="s">
        <v>66</v>
      </c>
      <c r="AN8" s="56"/>
      <c r="AO8" s="56" t="s">
        <v>23</v>
      </c>
      <c r="AP8" s="56"/>
      <c r="AQ8" s="56" t="s">
        <v>67</v>
      </c>
      <c r="AR8" s="56"/>
      <c r="AS8" s="47"/>
      <c r="AT8" s="47"/>
      <c r="AU8" s="47"/>
      <c r="AV8" s="47" t="s">
        <v>19</v>
      </c>
      <c r="AW8" s="47" t="s">
        <v>21</v>
      </c>
      <c r="AX8" s="47" t="s">
        <v>23</v>
      </c>
      <c r="AY8" s="47" t="s">
        <v>24</v>
      </c>
      <c r="AZ8" s="47" t="s">
        <v>19</v>
      </c>
      <c r="BA8" s="47" t="s">
        <v>21</v>
      </c>
      <c r="BB8" s="47" t="s">
        <v>23</v>
      </c>
      <c r="BC8" s="47" t="s">
        <v>24</v>
      </c>
      <c r="BD8" s="47" t="s">
        <v>26</v>
      </c>
      <c r="BE8" s="47"/>
      <c r="BF8" s="47"/>
      <c r="BG8" s="47"/>
      <c r="BH8" s="47"/>
      <c r="BI8" s="47"/>
      <c r="BJ8" s="47"/>
      <c r="BK8" s="47"/>
      <c r="BL8" s="47"/>
      <c r="BM8" s="56" t="s">
        <v>28</v>
      </c>
      <c r="BN8" s="56"/>
      <c r="BO8" s="56" t="s">
        <v>23</v>
      </c>
      <c r="BP8" s="56"/>
      <c r="BQ8" s="44" t="s">
        <v>29</v>
      </c>
      <c r="BR8" s="44"/>
      <c r="BS8" s="44"/>
      <c r="BT8" s="44"/>
      <c r="BU8" s="44"/>
      <c r="BV8" s="44"/>
      <c r="BW8" s="44" t="s">
        <v>30</v>
      </c>
      <c r="BX8" s="44"/>
      <c r="BY8" s="44"/>
      <c r="BZ8" s="44"/>
      <c r="CA8" s="44"/>
      <c r="CB8" s="44"/>
      <c r="CC8" s="44" t="s">
        <v>31</v>
      </c>
      <c r="CD8" s="44"/>
      <c r="CE8" s="44" t="s">
        <v>32</v>
      </c>
      <c r="CF8" s="44" t="s">
        <v>29</v>
      </c>
      <c r="CG8" s="44"/>
      <c r="CH8" s="44"/>
      <c r="CI8" s="44"/>
      <c r="CJ8" s="44" t="s">
        <v>30</v>
      </c>
      <c r="CK8" s="44"/>
      <c r="CL8" s="44"/>
      <c r="CM8" s="44"/>
      <c r="CN8" s="44" t="s">
        <v>32</v>
      </c>
      <c r="CO8" s="44" t="s">
        <v>29</v>
      </c>
      <c r="CP8" s="44"/>
      <c r="CQ8" s="44" t="s">
        <v>30</v>
      </c>
      <c r="CR8" s="44"/>
      <c r="CS8" s="44"/>
      <c r="CT8" s="44" t="s">
        <v>29</v>
      </c>
      <c r="CU8" s="44"/>
      <c r="CV8" s="44"/>
      <c r="CW8" s="44"/>
      <c r="CX8" s="44" t="s">
        <v>30</v>
      </c>
      <c r="CY8" s="44"/>
      <c r="CZ8" s="44"/>
      <c r="DA8" s="44" t="s">
        <v>31</v>
      </c>
      <c r="DB8" s="44" t="s">
        <v>32</v>
      </c>
      <c r="DC8" s="44" t="s">
        <v>2</v>
      </c>
      <c r="DD8" s="44" t="s">
        <v>1</v>
      </c>
      <c r="DE8" s="44"/>
      <c r="DF8" s="44"/>
      <c r="DG8" s="44"/>
      <c r="DH8" s="44"/>
      <c r="DI8" s="44"/>
      <c r="DJ8" s="44"/>
      <c r="DK8" s="44"/>
      <c r="DL8" s="44"/>
      <c r="DM8" s="44"/>
      <c r="DN8" s="44"/>
      <c r="DO8" s="44"/>
      <c r="DP8" s="44"/>
      <c r="DQ8" s="44"/>
      <c r="DR8" s="44"/>
      <c r="DS8" s="44"/>
      <c r="DT8" s="44"/>
      <c r="DU8" s="44" t="s">
        <v>2</v>
      </c>
      <c r="DV8" s="44" t="s">
        <v>1</v>
      </c>
      <c r="DW8" s="44"/>
      <c r="DX8" s="44"/>
      <c r="DY8" s="44"/>
      <c r="DZ8" s="44"/>
      <c r="EA8" s="44"/>
      <c r="EB8" s="44"/>
      <c r="EC8" s="44"/>
      <c r="ED8" s="44"/>
      <c r="EE8" s="44"/>
      <c r="EF8" s="44"/>
      <c r="EG8" s="44"/>
      <c r="EH8" s="44"/>
      <c r="EI8" s="44"/>
      <c r="EJ8" s="44"/>
      <c r="EK8" s="44"/>
      <c r="EL8" s="44"/>
      <c r="EM8" s="44"/>
      <c r="EN8" s="44"/>
      <c r="EO8" s="39"/>
      <c r="EP8" s="39"/>
      <c r="EQ8" s="39"/>
      <c r="ER8" s="39"/>
      <c r="ES8" s="39"/>
      <c r="ET8" s="39"/>
      <c r="EU8" s="39"/>
      <c r="EV8" s="39"/>
      <c r="EW8" s="39"/>
      <c r="EX8" s="39"/>
      <c r="EY8" s="39"/>
      <c r="EZ8" s="39"/>
      <c r="FA8" s="39"/>
      <c r="FB8" s="39"/>
      <c r="FC8" s="39"/>
      <c r="FD8" s="39"/>
      <c r="FE8" s="39"/>
      <c r="FF8" s="39"/>
    </row>
    <row r="9" spans="1:162" s="10" customFormat="1" ht="18.75" customHeight="1" x14ac:dyDescent="0.25">
      <c r="A9" s="60"/>
      <c r="B9" s="60"/>
      <c r="C9" s="60"/>
      <c r="D9" s="60"/>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56"/>
      <c r="AL9" s="56"/>
      <c r="AM9" s="56"/>
      <c r="AN9" s="56"/>
      <c r="AO9" s="56"/>
      <c r="AP9" s="56"/>
      <c r="AQ9" s="56"/>
      <c r="AR9" s="56"/>
      <c r="AS9" s="47"/>
      <c r="AT9" s="47"/>
      <c r="AU9" s="47"/>
      <c r="AV9" s="47"/>
      <c r="AW9" s="47"/>
      <c r="AX9" s="47"/>
      <c r="AY9" s="47"/>
      <c r="AZ9" s="47"/>
      <c r="BA9" s="47"/>
      <c r="BB9" s="47"/>
      <c r="BC9" s="47"/>
      <c r="BD9" s="47"/>
      <c r="BE9" s="47"/>
      <c r="BF9" s="47"/>
      <c r="BG9" s="47"/>
      <c r="BH9" s="47"/>
      <c r="BI9" s="47"/>
      <c r="BJ9" s="47"/>
      <c r="BK9" s="47"/>
      <c r="BL9" s="47"/>
      <c r="BM9" s="56"/>
      <c r="BN9" s="56"/>
      <c r="BO9" s="56"/>
      <c r="BP9" s="56"/>
      <c r="BQ9" s="44"/>
      <c r="BR9" s="44"/>
      <c r="BS9" s="44"/>
      <c r="BT9" s="44"/>
      <c r="BU9" s="44"/>
      <c r="BV9" s="44"/>
      <c r="BW9" s="44" t="s">
        <v>33</v>
      </c>
      <c r="BX9" s="44" t="s">
        <v>34</v>
      </c>
      <c r="BY9" s="44"/>
      <c r="BZ9" s="44" t="s">
        <v>35</v>
      </c>
      <c r="CA9" s="44" t="s">
        <v>36</v>
      </c>
      <c r="CB9" s="44"/>
      <c r="CC9" s="44"/>
      <c r="CD9" s="44"/>
      <c r="CE9" s="44"/>
      <c r="CF9" s="44"/>
      <c r="CG9" s="44"/>
      <c r="CH9" s="44"/>
      <c r="CI9" s="44"/>
      <c r="CJ9" s="44" t="s">
        <v>33</v>
      </c>
      <c r="CK9" s="44" t="s">
        <v>34</v>
      </c>
      <c r="CL9" s="44" t="s">
        <v>35</v>
      </c>
      <c r="CM9" s="44" t="s">
        <v>36</v>
      </c>
      <c r="CN9" s="44"/>
      <c r="CO9" s="44"/>
      <c r="CP9" s="44"/>
      <c r="CQ9" s="44" t="s">
        <v>34</v>
      </c>
      <c r="CR9" s="44" t="s">
        <v>35</v>
      </c>
      <c r="CS9" s="44" t="s">
        <v>36</v>
      </c>
      <c r="CT9" s="44"/>
      <c r="CU9" s="44"/>
      <c r="CV9" s="44"/>
      <c r="CW9" s="44"/>
      <c r="CX9" s="44" t="s">
        <v>34</v>
      </c>
      <c r="CY9" s="44" t="s">
        <v>35</v>
      </c>
      <c r="CZ9" s="44" t="s">
        <v>36</v>
      </c>
      <c r="DA9" s="44"/>
      <c r="DB9" s="44"/>
      <c r="DC9" s="44"/>
      <c r="DD9" s="44" t="s">
        <v>37</v>
      </c>
      <c r="DE9" s="44"/>
      <c r="DF9" s="44"/>
      <c r="DG9" s="44"/>
      <c r="DH9" s="44"/>
      <c r="DI9" s="44"/>
      <c r="DJ9" s="44"/>
      <c r="DK9" s="44"/>
      <c r="DL9" s="44"/>
      <c r="DM9" s="44"/>
      <c r="DN9" s="44"/>
      <c r="DO9" s="44" t="s">
        <v>38</v>
      </c>
      <c r="DP9" s="44"/>
      <c r="DQ9" s="44"/>
      <c r="DR9" s="44" t="s">
        <v>38</v>
      </c>
      <c r="DS9" s="44"/>
      <c r="DT9" s="44"/>
      <c r="DU9" s="44"/>
      <c r="DV9" s="44" t="s">
        <v>37</v>
      </c>
      <c r="DW9" s="44"/>
      <c r="DX9" s="44"/>
      <c r="DY9" s="44"/>
      <c r="DZ9" s="44"/>
      <c r="EA9" s="44"/>
      <c r="EB9" s="44"/>
      <c r="EC9" s="44"/>
      <c r="ED9" s="44"/>
      <c r="EE9" s="44"/>
      <c r="EF9" s="44"/>
      <c r="EG9" s="44" t="s">
        <v>38</v>
      </c>
      <c r="EH9" s="44"/>
      <c r="EI9" s="44"/>
      <c r="EJ9" s="44" t="s">
        <v>38</v>
      </c>
      <c r="EK9" s="44"/>
      <c r="EL9" s="44"/>
      <c r="EM9" s="44"/>
      <c r="EN9" s="44"/>
      <c r="EO9" s="39"/>
      <c r="EP9" s="39"/>
      <c r="EQ9" s="39"/>
      <c r="ER9" s="39"/>
      <c r="ES9" s="39"/>
      <c r="ET9" s="39"/>
      <c r="EU9" s="39"/>
      <c r="EV9" s="39"/>
      <c r="EW9" s="39"/>
      <c r="EX9" s="39"/>
      <c r="EY9" s="39"/>
      <c r="EZ9" s="39"/>
      <c r="FA9" s="39"/>
      <c r="FB9" s="39"/>
      <c r="FC9" s="39"/>
      <c r="FD9" s="39"/>
      <c r="FE9" s="39"/>
      <c r="FF9" s="39"/>
    </row>
    <row r="10" spans="1:162" s="12" customFormat="1" ht="21.75" customHeight="1" x14ac:dyDescent="0.25">
      <c r="A10" s="60"/>
      <c r="B10" s="60"/>
      <c r="C10" s="60"/>
      <c r="D10" s="60"/>
      <c r="E10" s="47"/>
      <c r="F10" s="47"/>
      <c r="G10" s="47"/>
      <c r="H10" s="47"/>
      <c r="I10" s="47"/>
      <c r="J10" s="47"/>
      <c r="K10" s="47"/>
      <c r="L10" s="47"/>
      <c r="M10" s="47"/>
      <c r="N10" s="47"/>
      <c r="O10" s="47"/>
      <c r="P10" s="47"/>
      <c r="Q10" s="47"/>
      <c r="R10" s="47"/>
      <c r="S10" s="46" t="s">
        <v>39</v>
      </c>
      <c r="T10" s="46" t="s">
        <v>40</v>
      </c>
      <c r="U10" s="46" t="s">
        <v>41</v>
      </c>
      <c r="V10" s="46" t="s">
        <v>42</v>
      </c>
      <c r="W10" s="46" t="s">
        <v>43</v>
      </c>
      <c r="X10" s="46" t="s">
        <v>44</v>
      </c>
      <c r="Y10" s="46" t="s">
        <v>45</v>
      </c>
      <c r="Z10" s="46" t="s">
        <v>46</v>
      </c>
      <c r="AA10" s="46" t="s">
        <v>47</v>
      </c>
      <c r="AB10" s="46" t="s">
        <v>39</v>
      </c>
      <c r="AC10" s="46" t="s">
        <v>40</v>
      </c>
      <c r="AD10" s="46" t="s">
        <v>41</v>
      </c>
      <c r="AE10" s="46" t="s">
        <v>42</v>
      </c>
      <c r="AF10" s="46" t="s">
        <v>43</v>
      </c>
      <c r="AG10" s="46" t="s">
        <v>44</v>
      </c>
      <c r="AH10" s="46" t="s">
        <v>45</v>
      </c>
      <c r="AI10" s="46" t="s">
        <v>46</v>
      </c>
      <c r="AJ10" s="46" t="s">
        <v>47</v>
      </c>
      <c r="AK10" s="56"/>
      <c r="AL10" s="56"/>
      <c r="AM10" s="56"/>
      <c r="AN10" s="56"/>
      <c r="AO10" s="56"/>
      <c r="AP10" s="56"/>
      <c r="AQ10" s="56"/>
      <c r="AR10" s="56"/>
      <c r="AS10" s="47"/>
      <c r="AT10" s="47"/>
      <c r="AU10" s="47"/>
      <c r="AV10" s="47"/>
      <c r="AW10" s="47"/>
      <c r="AX10" s="47"/>
      <c r="AY10" s="47"/>
      <c r="AZ10" s="47"/>
      <c r="BA10" s="47"/>
      <c r="BB10" s="47"/>
      <c r="BC10" s="47"/>
      <c r="BD10" s="46" t="s">
        <v>39</v>
      </c>
      <c r="BE10" s="46" t="s">
        <v>40</v>
      </c>
      <c r="BF10" s="46" t="s">
        <v>41</v>
      </c>
      <c r="BG10" s="46" t="s">
        <v>42</v>
      </c>
      <c r="BH10" s="46" t="s">
        <v>43</v>
      </c>
      <c r="BI10" s="46" t="s">
        <v>44</v>
      </c>
      <c r="BJ10" s="46" t="s">
        <v>45</v>
      </c>
      <c r="BK10" s="46" t="s">
        <v>46</v>
      </c>
      <c r="BL10" s="46" t="s">
        <v>47</v>
      </c>
      <c r="BM10" s="56"/>
      <c r="BN10" s="56"/>
      <c r="BO10" s="56"/>
      <c r="BP10" s="56"/>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39"/>
      <c r="EP10" s="39"/>
      <c r="EQ10" s="39"/>
      <c r="ER10" s="39"/>
      <c r="ES10" s="39"/>
      <c r="ET10" s="39"/>
      <c r="EU10" s="39"/>
      <c r="EV10" s="39"/>
      <c r="EW10" s="39"/>
      <c r="EX10" s="39"/>
      <c r="EY10" s="39"/>
      <c r="EZ10" s="39"/>
      <c r="FA10" s="39"/>
      <c r="FB10" s="39"/>
      <c r="FC10" s="39"/>
      <c r="FD10" s="39"/>
      <c r="FE10" s="39"/>
      <c r="FF10" s="39"/>
    </row>
    <row r="11" spans="1:162" s="12" customFormat="1" ht="18.75" customHeight="1" x14ac:dyDescent="0.25">
      <c r="A11" s="60"/>
      <c r="B11" s="60"/>
      <c r="C11" s="60"/>
      <c r="D11" s="60"/>
      <c r="E11" s="47"/>
      <c r="F11" s="47"/>
      <c r="G11" s="47"/>
      <c r="H11" s="47"/>
      <c r="I11" s="47"/>
      <c r="J11" s="47"/>
      <c r="K11" s="47"/>
      <c r="L11" s="47"/>
      <c r="M11" s="47"/>
      <c r="N11" s="47"/>
      <c r="O11" s="47"/>
      <c r="P11" s="47"/>
      <c r="Q11" s="47"/>
      <c r="R11" s="47"/>
      <c r="S11" s="46"/>
      <c r="T11" s="46"/>
      <c r="U11" s="46"/>
      <c r="V11" s="46"/>
      <c r="W11" s="46"/>
      <c r="X11" s="46"/>
      <c r="Y11" s="46"/>
      <c r="Z11" s="46"/>
      <c r="AA11" s="46"/>
      <c r="AB11" s="46"/>
      <c r="AC11" s="46"/>
      <c r="AD11" s="46"/>
      <c r="AE11" s="46"/>
      <c r="AF11" s="46"/>
      <c r="AG11" s="46"/>
      <c r="AH11" s="46"/>
      <c r="AI11" s="46"/>
      <c r="AJ11" s="46"/>
      <c r="AK11" s="56"/>
      <c r="AL11" s="56"/>
      <c r="AM11" s="56"/>
      <c r="AN11" s="56"/>
      <c r="AO11" s="56"/>
      <c r="AP11" s="56"/>
      <c r="AQ11" s="56"/>
      <c r="AR11" s="56"/>
      <c r="AS11" s="47"/>
      <c r="AT11" s="47"/>
      <c r="AU11" s="47"/>
      <c r="AV11" s="47"/>
      <c r="AW11" s="47"/>
      <c r="AX11" s="47"/>
      <c r="AY11" s="47"/>
      <c r="AZ11" s="47"/>
      <c r="BA11" s="47"/>
      <c r="BB11" s="47"/>
      <c r="BC11" s="47"/>
      <c r="BD11" s="46"/>
      <c r="BE11" s="46"/>
      <c r="BF11" s="46"/>
      <c r="BG11" s="46"/>
      <c r="BH11" s="46"/>
      <c r="BI11" s="46"/>
      <c r="BJ11" s="46"/>
      <c r="BK11" s="46"/>
      <c r="BL11" s="46"/>
      <c r="BM11" s="56"/>
      <c r="BN11" s="56"/>
      <c r="BO11" s="56"/>
      <c r="BP11" s="56"/>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t="s">
        <v>48</v>
      </c>
      <c r="DE11" s="44" t="s">
        <v>49</v>
      </c>
      <c r="DF11" s="44" t="s">
        <v>65</v>
      </c>
      <c r="DG11" s="44"/>
      <c r="DH11" s="44"/>
      <c r="DI11" s="44"/>
      <c r="DJ11" s="44"/>
      <c r="DK11" s="44"/>
      <c r="DL11" s="44"/>
      <c r="DM11" s="44"/>
      <c r="DN11" s="44"/>
      <c r="DO11" s="44" t="s">
        <v>48</v>
      </c>
      <c r="DP11" s="44" t="s">
        <v>49</v>
      </c>
      <c r="DQ11" s="44" t="s">
        <v>50</v>
      </c>
      <c r="DR11" s="44" t="s">
        <v>48</v>
      </c>
      <c r="DS11" s="44" t="s">
        <v>49</v>
      </c>
      <c r="DT11" s="44" t="s">
        <v>50</v>
      </c>
      <c r="DU11" s="44"/>
      <c r="DV11" s="44" t="s">
        <v>48</v>
      </c>
      <c r="DW11" s="44" t="s">
        <v>49</v>
      </c>
      <c r="DX11" s="44" t="s">
        <v>65</v>
      </c>
      <c r="DY11" s="44"/>
      <c r="DZ11" s="44"/>
      <c r="EA11" s="44"/>
      <c r="EB11" s="44"/>
      <c r="EC11" s="44"/>
      <c r="ED11" s="44"/>
      <c r="EE11" s="44"/>
      <c r="EF11" s="44"/>
      <c r="EG11" s="44" t="s">
        <v>48</v>
      </c>
      <c r="EH11" s="44" t="s">
        <v>49</v>
      </c>
      <c r="EI11" s="44" t="s">
        <v>50</v>
      </c>
      <c r="EJ11" s="44" t="s">
        <v>48</v>
      </c>
      <c r="EK11" s="44" t="s">
        <v>49</v>
      </c>
      <c r="EL11" s="44" t="s">
        <v>50</v>
      </c>
      <c r="EM11" s="44"/>
      <c r="EN11" s="44"/>
      <c r="EO11" s="39"/>
      <c r="EP11" s="39"/>
      <c r="EQ11" s="39"/>
      <c r="ER11" s="39"/>
      <c r="ES11" s="39"/>
      <c r="ET11" s="39"/>
      <c r="EU11" s="39"/>
      <c r="EV11" s="39"/>
      <c r="EW11" s="39"/>
      <c r="EX11" s="39"/>
      <c r="EY11" s="39"/>
      <c r="EZ11" s="39"/>
      <c r="FA11" s="39"/>
      <c r="FB11" s="39"/>
      <c r="FC11" s="39"/>
      <c r="FD11" s="39"/>
      <c r="FE11" s="39"/>
      <c r="FF11" s="39"/>
    </row>
    <row r="12" spans="1:162" s="12" customFormat="1" ht="34.5" customHeight="1" x14ac:dyDescent="0.25">
      <c r="A12" s="60"/>
      <c r="B12" s="60"/>
      <c r="C12" s="60"/>
      <c r="D12" s="60"/>
      <c r="E12" s="47"/>
      <c r="F12" s="47"/>
      <c r="G12" s="47"/>
      <c r="H12" s="47"/>
      <c r="I12" s="47"/>
      <c r="J12" s="47"/>
      <c r="K12" s="47"/>
      <c r="L12" s="47"/>
      <c r="M12" s="47"/>
      <c r="N12" s="47"/>
      <c r="O12" s="47"/>
      <c r="P12" s="47"/>
      <c r="Q12" s="47"/>
      <c r="R12" s="47"/>
      <c r="S12" s="46"/>
      <c r="T12" s="46"/>
      <c r="U12" s="46"/>
      <c r="V12" s="46"/>
      <c r="W12" s="46"/>
      <c r="X12" s="46"/>
      <c r="Y12" s="46"/>
      <c r="Z12" s="46"/>
      <c r="AA12" s="46"/>
      <c r="AB12" s="46"/>
      <c r="AC12" s="46"/>
      <c r="AD12" s="46"/>
      <c r="AE12" s="46"/>
      <c r="AF12" s="46"/>
      <c r="AG12" s="46"/>
      <c r="AH12" s="46"/>
      <c r="AI12" s="46"/>
      <c r="AJ12" s="46"/>
      <c r="AK12" s="56"/>
      <c r="AL12" s="56"/>
      <c r="AM12" s="56"/>
      <c r="AN12" s="56"/>
      <c r="AO12" s="56"/>
      <c r="AP12" s="56"/>
      <c r="AQ12" s="56"/>
      <c r="AR12" s="56"/>
      <c r="AS12" s="59" t="s">
        <v>51</v>
      </c>
      <c r="AT12" s="59" t="s">
        <v>52</v>
      </c>
      <c r="AU12" s="59" t="s">
        <v>53</v>
      </c>
      <c r="AV12" s="47"/>
      <c r="AW12" s="47"/>
      <c r="AX12" s="47"/>
      <c r="AY12" s="47"/>
      <c r="AZ12" s="47"/>
      <c r="BA12" s="47"/>
      <c r="BB12" s="47"/>
      <c r="BC12" s="47"/>
      <c r="BD12" s="46"/>
      <c r="BE12" s="46"/>
      <c r="BF12" s="46"/>
      <c r="BG12" s="46"/>
      <c r="BH12" s="46"/>
      <c r="BI12" s="46"/>
      <c r="BJ12" s="46"/>
      <c r="BK12" s="46"/>
      <c r="BL12" s="46"/>
      <c r="BM12" s="56"/>
      <c r="BN12" s="56"/>
      <c r="BO12" s="56"/>
      <c r="BP12" s="56"/>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39"/>
      <c r="EP12" s="39"/>
      <c r="EQ12" s="39"/>
      <c r="ER12" s="39"/>
      <c r="ES12" s="39"/>
      <c r="ET12" s="39"/>
      <c r="EU12" s="39"/>
      <c r="EV12" s="39"/>
      <c r="EW12" s="39"/>
      <c r="EX12" s="39"/>
      <c r="EY12" s="39"/>
      <c r="EZ12" s="39"/>
      <c r="FA12" s="39"/>
      <c r="FB12" s="39"/>
      <c r="FC12" s="39"/>
      <c r="FD12" s="39"/>
      <c r="FE12" s="39"/>
      <c r="FF12" s="39"/>
    </row>
    <row r="13" spans="1:162" s="12" customFormat="1" ht="18.75" customHeight="1" x14ac:dyDescent="0.25">
      <c r="A13" s="60"/>
      <c r="B13" s="60"/>
      <c r="C13" s="60"/>
      <c r="D13" s="60"/>
      <c r="E13" s="47"/>
      <c r="F13" s="47"/>
      <c r="G13" s="47"/>
      <c r="H13" s="47"/>
      <c r="I13" s="47"/>
      <c r="J13" s="47"/>
      <c r="K13" s="47"/>
      <c r="L13" s="47"/>
      <c r="M13" s="47"/>
      <c r="N13" s="47"/>
      <c r="O13" s="47"/>
      <c r="P13" s="47"/>
      <c r="Q13" s="47"/>
      <c r="R13" s="47"/>
      <c r="S13" s="46"/>
      <c r="T13" s="46"/>
      <c r="U13" s="46"/>
      <c r="V13" s="46"/>
      <c r="W13" s="46"/>
      <c r="X13" s="46"/>
      <c r="Y13" s="46"/>
      <c r="Z13" s="46"/>
      <c r="AA13" s="46"/>
      <c r="AB13" s="46"/>
      <c r="AC13" s="46"/>
      <c r="AD13" s="46"/>
      <c r="AE13" s="46"/>
      <c r="AF13" s="46"/>
      <c r="AG13" s="46"/>
      <c r="AH13" s="46"/>
      <c r="AI13" s="46"/>
      <c r="AJ13" s="46"/>
      <c r="AK13" s="56" t="s">
        <v>2</v>
      </c>
      <c r="AL13" s="24" t="s">
        <v>0</v>
      </c>
      <c r="AM13" s="56" t="s">
        <v>2</v>
      </c>
      <c r="AN13" s="24" t="s">
        <v>0</v>
      </c>
      <c r="AO13" s="56" t="s">
        <v>2</v>
      </c>
      <c r="AP13" s="24" t="s">
        <v>0</v>
      </c>
      <c r="AQ13" s="56" t="s">
        <v>2</v>
      </c>
      <c r="AR13" s="24" t="s">
        <v>0</v>
      </c>
      <c r="AS13" s="59"/>
      <c r="AT13" s="59"/>
      <c r="AU13" s="59"/>
      <c r="AV13" s="47"/>
      <c r="AW13" s="47"/>
      <c r="AX13" s="47"/>
      <c r="AY13" s="47"/>
      <c r="AZ13" s="47"/>
      <c r="BA13" s="47"/>
      <c r="BB13" s="47"/>
      <c r="BC13" s="47"/>
      <c r="BD13" s="46"/>
      <c r="BE13" s="46"/>
      <c r="BF13" s="46"/>
      <c r="BG13" s="46"/>
      <c r="BH13" s="46"/>
      <c r="BI13" s="46"/>
      <c r="BJ13" s="46"/>
      <c r="BK13" s="46"/>
      <c r="BL13" s="46"/>
      <c r="BM13" s="56" t="s">
        <v>2</v>
      </c>
      <c r="BN13" s="24" t="s">
        <v>0</v>
      </c>
      <c r="BO13" s="56" t="s">
        <v>2</v>
      </c>
      <c r="BP13" s="24" t="s">
        <v>0</v>
      </c>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5" t="s">
        <v>39</v>
      </c>
      <c r="DG13" s="45" t="s">
        <v>40</v>
      </c>
      <c r="DH13" s="45" t="s">
        <v>41</v>
      </c>
      <c r="DI13" s="45" t="s">
        <v>42</v>
      </c>
      <c r="DJ13" s="45" t="s">
        <v>43</v>
      </c>
      <c r="DK13" s="45" t="s">
        <v>44</v>
      </c>
      <c r="DL13" s="45" t="s">
        <v>45</v>
      </c>
      <c r="DM13" s="45" t="s">
        <v>46</v>
      </c>
      <c r="DN13" s="45" t="s">
        <v>47</v>
      </c>
      <c r="DO13" s="44"/>
      <c r="DP13" s="44"/>
      <c r="DQ13" s="44"/>
      <c r="DR13" s="44"/>
      <c r="DS13" s="44"/>
      <c r="DT13" s="44"/>
      <c r="DU13" s="44"/>
      <c r="DV13" s="44"/>
      <c r="DW13" s="44"/>
      <c r="DX13" s="45" t="s">
        <v>39</v>
      </c>
      <c r="DY13" s="45" t="s">
        <v>40</v>
      </c>
      <c r="DZ13" s="45" t="s">
        <v>41</v>
      </c>
      <c r="EA13" s="45" t="s">
        <v>42</v>
      </c>
      <c r="EB13" s="45" t="s">
        <v>43</v>
      </c>
      <c r="EC13" s="45" t="s">
        <v>44</v>
      </c>
      <c r="ED13" s="45" t="s">
        <v>45</v>
      </c>
      <c r="EE13" s="45" t="s">
        <v>46</v>
      </c>
      <c r="EF13" s="45" t="s">
        <v>47</v>
      </c>
      <c r="EG13" s="44"/>
      <c r="EH13" s="44"/>
      <c r="EI13" s="44"/>
      <c r="EJ13" s="44"/>
      <c r="EK13" s="44"/>
      <c r="EL13" s="44"/>
      <c r="EM13" s="44"/>
      <c r="EN13" s="44"/>
      <c r="EO13" s="39"/>
      <c r="EP13" s="39"/>
      <c r="EQ13" s="39"/>
      <c r="ER13" s="39"/>
      <c r="ES13" s="39"/>
      <c r="ET13" s="39"/>
      <c r="EU13" s="39"/>
      <c r="EV13" s="39"/>
      <c r="EW13" s="39"/>
      <c r="EX13" s="39"/>
      <c r="EY13" s="39"/>
      <c r="EZ13" s="39"/>
      <c r="FA13" s="39"/>
      <c r="FB13" s="39"/>
      <c r="FC13" s="39"/>
      <c r="FD13" s="39"/>
      <c r="FE13" s="39"/>
      <c r="FF13" s="39"/>
    </row>
    <row r="14" spans="1:162" s="12" customFormat="1" ht="232.5" customHeight="1" x14ac:dyDescent="0.25">
      <c r="A14" s="60"/>
      <c r="B14" s="60"/>
      <c r="C14" s="60"/>
      <c r="D14" s="60"/>
      <c r="E14" s="47"/>
      <c r="F14" s="47"/>
      <c r="G14" s="47"/>
      <c r="H14" s="47"/>
      <c r="I14" s="47"/>
      <c r="J14" s="47"/>
      <c r="K14" s="47"/>
      <c r="L14" s="47"/>
      <c r="M14" s="47"/>
      <c r="N14" s="47"/>
      <c r="O14" s="47"/>
      <c r="P14" s="47"/>
      <c r="Q14" s="47"/>
      <c r="R14" s="47"/>
      <c r="S14" s="46"/>
      <c r="T14" s="46"/>
      <c r="U14" s="46"/>
      <c r="V14" s="46"/>
      <c r="W14" s="46"/>
      <c r="X14" s="46"/>
      <c r="Y14" s="46"/>
      <c r="Z14" s="46"/>
      <c r="AA14" s="46"/>
      <c r="AB14" s="46"/>
      <c r="AC14" s="46"/>
      <c r="AD14" s="46"/>
      <c r="AE14" s="46"/>
      <c r="AF14" s="46"/>
      <c r="AG14" s="46"/>
      <c r="AH14" s="46"/>
      <c r="AI14" s="46"/>
      <c r="AJ14" s="46"/>
      <c r="AK14" s="56"/>
      <c r="AL14" s="57" t="s">
        <v>41</v>
      </c>
      <c r="AM14" s="56"/>
      <c r="AN14" s="57" t="s">
        <v>41</v>
      </c>
      <c r="AO14" s="56"/>
      <c r="AP14" s="57" t="s">
        <v>41</v>
      </c>
      <c r="AQ14" s="56"/>
      <c r="AR14" s="57" t="s">
        <v>41</v>
      </c>
      <c r="AS14" s="59"/>
      <c r="AT14" s="59"/>
      <c r="AU14" s="59"/>
      <c r="AV14" s="47"/>
      <c r="AW14" s="47"/>
      <c r="AX14" s="47"/>
      <c r="AY14" s="47"/>
      <c r="AZ14" s="47"/>
      <c r="BA14" s="47"/>
      <c r="BB14" s="47"/>
      <c r="BC14" s="47"/>
      <c r="BD14" s="46"/>
      <c r="BE14" s="46"/>
      <c r="BF14" s="46"/>
      <c r="BG14" s="46"/>
      <c r="BH14" s="46"/>
      <c r="BI14" s="46"/>
      <c r="BJ14" s="46"/>
      <c r="BK14" s="46"/>
      <c r="BL14" s="46"/>
      <c r="BM14" s="56"/>
      <c r="BN14" s="57" t="s">
        <v>41</v>
      </c>
      <c r="BO14" s="56"/>
      <c r="BP14" s="57" t="s">
        <v>41</v>
      </c>
      <c r="BQ14" s="44" t="s">
        <v>54</v>
      </c>
      <c r="BR14" s="44" t="s">
        <v>55</v>
      </c>
      <c r="BS14" s="44" t="s">
        <v>56</v>
      </c>
      <c r="BT14" s="44" t="s">
        <v>57</v>
      </c>
      <c r="BU14" s="44"/>
      <c r="BV14" s="44"/>
      <c r="BW14" s="44"/>
      <c r="BX14" s="44"/>
      <c r="BY14" s="44"/>
      <c r="BZ14" s="44"/>
      <c r="CA14" s="44"/>
      <c r="CB14" s="44"/>
      <c r="CC14" s="44"/>
      <c r="CD14" s="44"/>
      <c r="CE14" s="44"/>
      <c r="CF14" s="44" t="s">
        <v>55</v>
      </c>
      <c r="CG14" s="44" t="s">
        <v>56</v>
      </c>
      <c r="CH14" s="44" t="s">
        <v>57</v>
      </c>
      <c r="CI14" s="44"/>
      <c r="CJ14" s="44"/>
      <c r="CK14" s="44"/>
      <c r="CL14" s="44"/>
      <c r="CM14" s="44"/>
      <c r="CN14" s="44"/>
      <c r="CO14" s="44"/>
      <c r="CP14" s="44"/>
      <c r="CQ14" s="44"/>
      <c r="CR14" s="44"/>
      <c r="CS14" s="44"/>
      <c r="CT14" s="44" t="s">
        <v>55</v>
      </c>
      <c r="CU14" s="44" t="s">
        <v>56</v>
      </c>
      <c r="CV14" s="44" t="s">
        <v>57</v>
      </c>
      <c r="CW14" s="44"/>
      <c r="CX14" s="44"/>
      <c r="CY14" s="44"/>
      <c r="CZ14" s="44"/>
      <c r="DA14" s="44"/>
      <c r="DB14" s="44"/>
      <c r="DC14" s="44"/>
      <c r="DD14" s="44"/>
      <c r="DE14" s="44"/>
      <c r="DF14" s="45"/>
      <c r="DG14" s="45"/>
      <c r="DH14" s="45"/>
      <c r="DI14" s="45"/>
      <c r="DJ14" s="45"/>
      <c r="DK14" s="45"/>
      <c r="DL14" s="45"/>
      <c r="DM14" s="45"/>
      <c r="DN14" s="45"/>
      <c r="DO14" s="44"/>
      <c r="DP14" s="44"/>
      <c r="DQ14" s="44"/>
      <c r="DR14" s="44"/>
      <c r="DS14" s="44"/>
      <c r="DT14" s="44"/>
      <c r="DU14" s="44"/>
      <c r="DV14" s="44"/>
      <c r="DW14" s="44"/>
      <c r="DX14" s="45"/>
      <c r="DY14" s="45"/>
      <c r="DZ14" s="45"/>
      <c r="EA14" s="45"/>
      <c r="EB14" s="45"/>
      <c r="EC14" s="45"/>
      <c r="ED14" s="45"/>
      <c r="EE14" s="45"/>
      <c r="EF14" s="45"/>
      <c r="EG14" s="44"/>
      <c r="EH14" s="44"/>
      <c r="EI14" s="44"/>
      <c r="EJ14" s="44"/>
      <c r="EK14" s="44"/>
      <c r="EL14" s="44"/>
      <c r="EM14" s="44"/>
      <c r="EN14" s="44"/>
      <c r="EO14" s="39"/>
      <c r="EP14" s="39"/>
      <c r="EQ14" s="39"/>
      <c r="ER14" s="39"/>
      <c r="ES14" s="39"/>
      <c r="ET14" s="39"/>
      <c r="EU14" s="39"/>
      <c r="EV14" s="39"/>
      <c r="EW14" s="39"/>
      <c r="EX14" s="39"/>
      <c r="EY14" s="39"/>
      <c r="EZ14" s="39"/>
      <c r="FA14" s="39"/>
      <c r="FB14" s="39"/>
      <c r="FC14" s="39"/>
      <c r="FD14" s="39"/>
      <c r="FE14" s="39"/>
      <c r="FF14" s="39"/>
    </row>
    <row r="15" spans="1:162" s="12" customFormat="1" ht="101.25" customHeight="1" x14ac:dyDescent="0.25">
      <c r="A15" s="60"/>
      <c r="B15" s="60"/>
      <c r="C15" s="60"/>
      <c r="D15" s="60"/>
      <c r="E15" s="47"/>
      <c r="F15" s="47"/>
      <c r="G15" s="47"/>
      <c r="H15" s="47"/>
      <c r="I15" s="47"/>
      <c r="J15" s="47"/>
      <c r="K15" s="47"/>
      <c r="L15" s="47"/>
      <c r="M15" s="47"/>
      <c r="N15" s="47"/>
      <c r="O15" s="47"/>
      <c r="P15" s="47"/>
      <c r="Q15" s="47"/>
      <c r="R15" s="47"/>
      <c r="S15" s="46"/>
      <c r="T15" s="46"/>
      <c r="U15" s="46"/>
      <c r="V15" s="46"/>
      <c r="W15" s="46"/>
      <c r="X15" s="46"/>
      <c r="Y15" s="46"/>
      <c r="Z15" s="46"/>
      <c r="AA15" s="46"/>
      <c r="AB15" s="46"/>
      <c r="AC15" s="46"/>
      <c r="AD15" s="46"/>
      <c r="AE15" s="46"/>
      <c r="AF15" s="46"/>
      <c r="AG15" s="46"/>
      <c r="AH15" s="46"/>
      <c r="AI15" s="46"/>
      <c r="AJ15" s="46"/>
      <c r="AK15" s="56"/>
      <c r="AL15" s="58"/>
      <c r="AM15" s="56"/>
      <c r="AN15" s="58"/>
      <c r="AO15" s="56"/>
      <c r="AP15" s="58"/>
      <c r="AQ15" s="56"/>
      <c r="AR15" s="58"/>
      <c r="AS15" s="59"/>
      <c r="AT15" s="59"/>
      <c r="AU15" s="59"/>
      <c r="AV15" s="47"/>
      <c r="AW15" s="47"/>
      <c r="AX15" s="47"/>
      <c r="AY15" s="47"/>
      <c r="AZ15" s="47"/>
      <c r="BA15" s="47"/>
      <c r="BB15" s="47"/>
      <c r="BC15" s="47"/>
      <c r="BD15" s="46"/>
      <c r="BE15" s="46"/>
      <c r="BF15" s="46"/>
      <c r="BG15" s="46"/>
      <c r="BH15" s="46"/>
      <c r="BI15" s="46"/>
      <c r="BJ15" s="46"/>
      <c r="BK15" s="46"/>
      <c r="BL15" s="46"/>
      <c r="BM15" s="56"/>
      <c r="BN15" s="58"/>
      <c r="BO15" s="56"/>
      <c r="BP15" s="58"/>
      <c r="BQ15" s="44"/>
      <c r="BR15" s="44"/>
      <c r="BS15" s="44"/>
      <c r="BT15" s="22" t="s">
        <v>54</v>
      </c>
      <c r="BU15" s="22" t="s">
        <v>55</v>
      </c>
      <c r="BV15" s="22" t="s">
        <v>56</v>
      </c>
      <c r="BW15" s="22" t="s">
        <v>56</v>
      </c>
      <c r="BX15" s="22" t="s">
        <v>55</v>
      </c>
      <c r="BY15" s="22" t="s">
        <v>56</v>
      </c>
      <c r="BZ15" s="22" t="s">
        <v>56</v>
      </c>
      <c r="CA15" s="22" t="s">
        <v>55</v>
      </c>
      <c r="CB15" s="22" t="s">
        <v>56</v>
      </c>
      <c r="CC15" s="22" t="s">
        <v>55</v>
      </c>
      <c r="CD15" s="22" t="s">
        <v>56</v>
      </c>
      <c r="CE15" s="22" t="s">
        <v>56</v>
      </c>
      <c r="CF15" s="44"/>
      <c r="CG15" s="44"/>
      <c r="CH15" s="22" t="s">
        <v>55</v>
      </c>
      <c r="CI15" s="22" t="s">
        <v>56</v>
      </c>
      <c r="CJ15" s="22" t="s">
        <v>56</v>
      </c>
      <c r="CK15" s="22" t="s">
        <v>56</v>
      </c>
      <c r="CL15" s="22" t="s">
        <v>56</v>
      </c>
      <c r="CM15" s="22" t="s">
        <v>56</v>
      </c>
      <c r="CN15" s="22" t="s">
        <v>56</v>
      </c>
      <c r="CO15" s="22" t="s">
        <v>55</v>
      </c>
      <c r="CP15" s="22" t="s">
        <v>56</v>
      </c>
      <c r="CQ15" s="22" t="s">
        <v>56</v>
      </c>
      <c r="CR15" s="22" t="s">
        <v>56</v>
      </c>
      <c r="CS15" s="22" t="s">
        <v>56</v>
      </c>
      <c r="CT15" s="44"/>
      <c r="CU15" s="44"/>
      <c r="CV15" s="22" t="s">
        <v>55</v>
      </c>
      <c r="CW15" s="22" t="s">
        <v>56</v>
      </c>
      <c r="CX15" s="22" t="s">
        <v>56</v>
      </c>
      <c r="CY15" s="22" t="s">
        <v>56</v>
      </c>
      <c r="CZ15" s="22" t="s">
        <v>56</v>
      </c>
      <c r="DA15" s="22" t="s">
        <v>56</v>
      </c>
      <c r="DB15" s="22" t="s">
        <v>56</v>
      </c>
      <c r="DC15" s="44"/>
      <c r="DD15" s="44"/>
      <c r="DE15" s="44"/>
      <c r="DF15" s="45"/>
      <c r="DG15" s="45"/>
      <c r="DH15" s="45"/>
      <c r="DI15" s="45"/>
      <c r="DJ15" s="45"/>
      <c r="DK15" s="45"/>
      <c r="DL15" s="45"/>
      <c r="DM15" s="45"/>
      <c r="DN15" s="45"/>
      <c r="DO15" s="44"/>
      <c r="DP15" s="44"/>
      <c r="DQ15" s="44"/>
      <c r="DR15" s="44"/>
      <c r="DS15" s="44"/>
      <c r="DT15" s="44"/>
      <c r="DU15" s="44"/>
      <c r="DV15" s="44"/>
      <c r="DW15" s="44"/>
      <c r="DX15" s="45"/>
      <c r="DY15" s="45"/>
      <c r="DZ15" s="45"/>
      <c r="EA15" s="45"/>
      <c r="EB15" s="45"/>
      <c r="EC15" s="45"/>
      <c r="ED15" s="45"/>
      <c r="EE15" s="45"/>
      <c r="EF15" s="45"/>
      <c r="EG15" s="44"/>
      <c r="EH15" s="44"/>
      <c r="EI15" s="44"/>
      <c r="EJ15" s="44"/>
      <c r="EK15" s="44"/>
      <c r="EL15" s="44"/>
      <c r="EM15" s="44"/>
      <c r="EN15" s="44"/>
      <c r="EO15" s="39"/>
      <c r="EP15" s="39"/>
      <c r="EQ15" s="39"/>
      <c r="ER15" s="39"/>
      <c r="ES15" s="39"/>
      <c r="ET15" s="39"/>
      <c r="EU15" s="39"/>
      <c r="EV15" s="39"/>
      <c r="EW15" s="39"/>
      <c r="EX15" s="39"/>
      <c r="EY15" s="39"/>
      <c r="EZ15" s="39"/>
      <c r="FA15" s="39"/>
      <c r="FB15" s="39"/>
      <c r="FC15" s="39"/>
      <c r="FD15" s="39"/>
      <c r="FE15" s="39"/>
      <c r="FF15" s="39"/>
    </row>
    <row r="16" spans="1:162" s="13" customFormat="1" ht="20.25" x14ac:dyDescent="0.25">
      <c r="A16" s="23">
        <v>1</v>
      </c>
      <c r="B16" s="23">
        <v>2</v>
      </c>
      <c r="C16" s="23">
        <v>3</v>
      </c>
      <c r="D16" s="23">
        <v>4</v>
      </c>
      <c r="E16" s="23">
        <v>5</v>
      </c>
      <c r="F16" s="23">
        <v>6</v>
      </c>
      <c r="G16" s="23">
        <v>7</v>
      </c>
      <c r="H16" s="23">
        <v>8</v>
      </c>
      <c r="I16" s="23">
        <v>9</v>
      </c>
      <c r="J16" s="23">
        <v>10</v>
      </c>
      <c r="K16" s="23">
        <v>11</v>
      </c>
      <c r="L16" s="23">
        <v>12</v>
      </c>
      <c r="M16" s="23">
        <v>13</v>
      </c>
      <c r="N16" s="23">
        <v>14</v>
      </c>
      <c r="O16" s="23">
        <v>15</v>
      </c>
      <c r="P16" s="23">
        <v>16</v>
      </c>
      <c r="Q16" s="23">
        <v>17</v>
      </c>
      <c r="R16" s="23">
        <v>18</v>
      </c>
      <c r="S16" s="23">
        <v>19</v>
      </c>
      <c r="T16" s="23">
        <v>20</v>
      </c>
      <c r="U16" s="23">
        <v>21</v>
      </c>
      <c r="V16" s="23">
        <v>22</v>
      </c>
      <c r="W16" s="23">
        <v>23</v>
      </c>
      <c r="X16" s="23">
        <v>24</v>
      </c>
      <c r="Y16" s="23">
        <v>25</v>
      </c>
      <c r="Z16" s="23">
        <v>26</v>
      </c>
      <c r="AA16" s="23">
        <v>27</v>
      </c>
      <c r="AB16" s="23">
        <v>28</v>
      </c>
      <c r="AC16" s="23">
        <v>29</v>
      </c>
      <c r="AD16" s="23">
        <v>30</v>
      </c>
      <c r="AE16" s="23">
        <v>31</v>
      </c>
      <c r="AF16" s="23">
        <v>32</v>
      </c>
      <c r="AG16" s="23">
        <v>33</v>
      </c>
      <c r="AH16" s="23">
        <v>34</v>
      </c>
      <c r="AI16" s="23">
        <v>35</v>
      </c>
      <c r="AJ16" s="23">
        <v>36</v>
      </c>
      <c r="AK16" s="23">
        <v>37</v>
      </c>
      <c r="AL16" s="23">
        <v>38</v>
      </c>
      <c r="AM16" s="23">
        <v>39</v>
      </c>
      <c r="AN16" s="23">
        <v>40</v>
      </c>
      <c r="AO16" s="23">
        <v>41</v>
      </c>
      <c r="AP16" s="23">
        <v>42</v>
      </c>
      <c r="AQ16" s="23">
        <v>43</v>
      </c>
      <c r="AR16" s="23">
        <v>44</v>
      </c>
      <c r="AS16" s="23">
        <v>45</v>
      </c>
      <c r="AT16" s="23">
        <v>46</v>
      </c>
      <c r="AU16" s="23">
        <v>47</v>
      </c>
      <c r="AV16" s="23">
        <v>48</v>
      </c>
      <c r="AW16" s="23">
        <v>49</v>
      </c>
      <c r="AX16" s="23">
        <v>50</v>
      </c>
      <c r="AY16" s="23">
        <v>51</v>
      </c>
      <c r="AZ16" s="23">
        <v>52</v>
      </c>
      <c r="BA16" s="23">
        <v>53</v>
      </c>
      <c r="BB16" s="23">
        <v>54</v>
      </c>
      <c r="BC16" s="23">
        <v>55</v>
      </c>
      <c r="BD16" s="23">
        <v>56</v>
      </c>
      <c r="BE16" s="23">
        <v>57</v>
      </c>
      <c r="BF16" s="23">
        <v>58</v>
      </c>
      <c r="BG16" s="23">
        <v>59</v>
      </c>
      <c r="BH16" s="23">
        <v>60</v>
      </c>
      <c r="BI16" s="23">
        <v>61</v>
      </c>
      <c r="BJ16" s="23">
        <v>62</v>
      </c>
      <c r="BK16" s="23">
        <v>63</v>
      </c>
      <c r="BL16" s="23">
        <v>64</v>
      </c>
      <c r="BM16" s="23">
        <v>65</v>
      </c>
      <c r="BN16" s="23">
        <v>66</v>
      </c>
      <c r="BO16" s="23">
        <v>67</v>
      </c>
      <c r="BP16" s="23">
        <v>68</v>
      </c>
      <c r="BQ16" s="23">
        <v>69</v>
      </c>
      <c r="BR16" s="23">
        <v>70</v>
      </c>
      <c r="BS16" s="23">
        <v>71</v>
      </c>
      <c r="BT16" s="23">
        <v>72</v>
      </c>
      <c r="BU16" s="23">
        <v>73</v>
      </c>
      <c r="BV16" s="23">
        <v>74</v>
      </c>
      <c r="BW16" s="23">
        <v>75</v>
      </c>
      <c r="BX16" s="23">
        <v>76</v>
      </c>
      <c r="BY16" s="23">
        <v>77</v>
      </c>
      <c r="BZ16" s="23">
        <v>78</v>
      </c>
      <c r="CA16" s="23">
        <v>79</v>
      </c>
      <c r="CB16" s="23">
        <v>80</v>
      </c>
      <c r="CC16" s="23">
        <v>81</v>
      </c>
      <c r="CD16" s="23">
        <v>82</v>
      </c>
      <c r="CE16" s="23">
        <v>83</v>
      </c>
      <c r="CF16" s="23">
        <v>84</v>
      </c>
      <c r="CG16" s="23">
        <v>85</v>
      </c>
      <c r="CH16" s="23">
        <v>86</v>
      </c>
      <c r="CI16" s="23">
        <v>87</v>
      </c>
      <c r="CJ16" s="23">
        <v>88</v>
      </c>
      <c r="CK16" s="23">
        <v>89</v>
      </c>
      <c r="CL16" s="23">
        <v>90</v>
      </c>
      <c r="CM16" s="23">
        <v>91</v>
      </c>
      <c r="CN16" s="23">
        <v>92</v>
      </c>
      <c r="CO16" s="23">
        <v>93</v>
      </c>
      <c r="CP16" s="23">
        <v>94</v>
      </c>
      <c r="CQ16" s="23">
        <v>95</v>
      </c>
      <c r="CR16" s="23">
        <v>96</v>
      </c>
      <c r="CS16" s="23">
        <v>97</v>
      </c>
      <c r="CT16" s="23">
        <v>98</v>
      </c>
      <c r="CU16" s="23">
        <v>99</v>
      </c>
      <c r="CV16" s="23">
        <v>100</v>
      </c>
      <c r="CW16" s="23">
        <v>101</v>
      </c>
      <c r="CX16" s="23">
        <v>102</v>
      </c>
      <c r="CY16" s="23">
        <v>103</v>
      </c>
      <c r="CZ16" s="23">
        <v>104</v>
      </c>
      <c r="DA16" s="23">
        <v>105</v>
      </c>
      <c r="DB16" s="23">
        <v>106</v>
      </c>
      <c r="DC16" s="23">
        <v>107</v>
      </c>
      <c r="DD16" s="23">
        <v>108</v>
      </c>
      <c r="DE16" s="23">
        <v>109</v>
      </c>
      <c r="DF16" s="23">
        <v>110</v>
      </c>
      <c r="DG16" s="23">
        <v>111</v>
      </c>
      <c r="DH16" s="23">
        <v>112</v>
      </c>
      <c r="DI16" s="23">
        <v>113</v>
      </c>
      <c r="DJ16" s="23">
        <v>114</v>
      </c>
      <c r="DK16" s="23">
        <v>115</v>
      </c>
      <c r="DL16" s="23">
        <v>116</v>
      </c>
      <c r="DM16" s="23">
        <v>117</v>
      </c>
      <c r="DN16" s="23">
        <v>118</v>
      </c>
      <c r="DO16" s="23">
        <v>119</v>
      </c>
      <c r="DP16" s="23">
        <v>120</v>
      </c>
      <c r="DQ16" s="23">
        <v>121</v>
      </c>
      <c r="DR16" s="23">
        <v>122</v>
      </c>
      <c r="DS16" s="23">
        <v>123</v>
      </c>
      <c r="DT16" s="23">
        <v>124</v>
      </c>
      <c r="DU16" s="23">
        <v>125</v>
      </c>
      <c r="DV16" s="23">
        <v>126</v>
      </c>
      <c r="DW16" s="23">
        <v>127</v>
      </c>
      <c r="DX16" s="23">
        <v>128</v>
      </c>
      <c r="DY16" s="23">
        <v>129</v>
      </c>
      <c r="DZ16" s="23">
        <v>130</v>
      </c>
      <c r="EA16" s="23">
        <v>131</v>
      </c>
      <c r="EB16" s="23">
        <v>132</v>
      </c>
      <c r="EC16" s="23">
        <v>133</v>
      </c>
      <c r="ED16" s="23">
        <v>134</v>
      </c>
      <c r="EE16" s="23">
        <v>135</v>
      </c>
      <c r="EF16" s="23">
        <v>136</v>
      </c>
      <c r="EG16" s="23">
        <v>137</v>
      </c>
      <c r="EH16" s="23">
        <v>138</v>
      </c>
      <c r="EI16" s="23">
        <v>139</v>
      </c>
      <c r="EJ16" s="23">
        <v>140</v>
      </c>
      <c r="EK16" s="23">
        <v>141</v>
      </c>
      <c r="EL16" s="23">
        <v>142</v>
      </c>
      <c r="EM16" s="23">
        <v>143</v>
      </c>
      <c r="EN16" s="23">
        <v>144</v>
      </c>
      <c r="EO16" s="40"/>
      <c r="EP16" s="40"/>
      <c r="EQ16" s="40"/>
      <c r="ER16" s="40"/>
      <c r="ES16" s="40"/>
      <c r="ET16" s="40"/>
      <c r="EU16" s="40"/>
      <c r="EV16" s="40"/>
      <c r="EW16" s="40"/>
      <c r="EX16" s="40"/>
      <c r="EY16" s="40"/>
      <c r="EZ16" s="40"/>
      <c r="FA16" s="40"/>
      <c r="FB16" s="40"/>
      <c r="FC16" s="40"/>
      <c r="FD16" s="40"/>
      <c r="FE16" s="40"/>
      <c r="FF16" s="40"/>
    </row>
    <row r="17" spans="1:162" s="13" customFormat="1" ht="75" x14ac:dyDescent="0.25">
      <c r="A17" s="14" t="s">
        <v>58</v>
      </c>
      <c r="B17" s="15" t="s">
        <v>91</v>
      </c>
      <c r="C17" s="23" t="s">
        <v>92</v>
      </c>
      <c r="D17" s="28">
        <f>SUM(E17:DB17)-AL17-AN17-AP17-AR17-BN17-BP17</f>
        <v>746</v>
      </c>
      <c r="E17" s="26">
        <v>326</v>
      </c>
      <c r="F17" s="26"/>
      <c r="G17" s="26">
        <v>357</v>
      </c>
      <c r="H17" s="26"/>
      <c r="I17" s="26">
        <v>0</v>
      </c>
      <c r="J17" s="26">
        <v>53</v>
      </c>
      <c r="K17" s="26"/>
      <c r="L17" s="26">
        <v>1</v>
      </c>
      <c r="M17" s="26"/>
      <c r="N17" s="26">
        <v>3</v>
      </c>
      <c r="O17" s="26"/>
      <c r="P17" s="26">
        <v>0</v>
      </c>
      <c r="Q17" s="26">
        <v>0</v>
      </c>
      <c r="R17" s="26"/>
      <c r="S17" s="26"/>
      <c r="T17" s="26"/>
      <c r="U17" s="26"/>
      <c r="V17" s="26">
        <v>0</v>
      </c>
      <c r="W17" s="26">
        <v>0</v>
      </c>
      <c r="X17" s="26"/>
      <c r="Y17" s="26">
        <v>0</v>
      </c>
      <c r="Z17" s="26"/>
      <c r="AA17" s="26"/>
      <c r="AB17" s="26">
        <v>0</v>
      </c>
      <c r="AC17" s="26">
        <v>0</v>
      </c>
      <c r="AD17" s="26"/>
      <c r="AE17" s="26"/>
      <c r="AF17" s="26"/>
      <c r="AG17" s="26">
        <v>0</v>
      </c>
      <c r="AH17" s="26">
        <v>0</v>
      </c>
      <c r="AI17" s="26">
        <v>0</v>
      </c>
      <c r="AJ17" s="26">
        <v>0</v>
      </c>
      <c r="AK17" s="26">
        <v>0</v>
      </c>
      <c r="AL17" s="26"/>
      <c r="AM17" s="26">
        <v>0</v>
      </c>
      <c r="AN17" s="26"/>
      <c r="AO17" s="26"/>
      <c r="AP17" s="26"/>
      <c r="AQ17" s="26"/>
      <c r="AR17" s="26"/>
      <c r="AS17" s="26">
        <v>0</v>
      </c>
      <c r="AT17" s="26">
        <v>2</v>
      </c>
      <c r="AU17" s="26"/>
      <c r="AV17" s="26">
        <v>1</v>
      </c>
      <c r="AW17" s="26">
        <v>1</v>
      </c>
      <c r="AX17" s="26">
        <v>0</v>
      </c>
      <c r="AY17" s="26">
        <v>0</v>
      </c>
      <c r="AZ17" s="26">
        <v>1</v>
      </c>
      <c r="BA17" s="26">
        <v>1</v>
      </c>
      <c r="BB17" s="26">
        <v>0</v>
      </c>
      <c r="BC17" s="26">
        <v>0</v>
      </c>
      <c r="BD17" s="26">
        <v>0</v>
      </c>
      <c r="BE17" s="26"/>
      <c r="BF17" s="26"/>
      <c r="BG17" s="26"/>
      <c r="BH17" s="26">
        <v>0</v>
      </c>
      <c r="BI17" s="26">
        <v>0</v>
      </c>
      <c r="BJ17" s="26"/>
      <c r="BK17" s="26">
        <v>0</v>
      </c>
      <c r="BL17" s="26">
        <v>0</v>
      </c>
      <c r="BM17" s="26">
        <v>0</v>
      </c>
      <c r="BN17" s="26"/>
      <c r="BO17" s="26"/>
      <c r="BP17" s="26"/>
      <c r="BQ17" s="26"/>
      <c r="BR17" s="26"/>
      <c r="BS17" s="26">
        <v>0</v>
      </c>
      <c r="BT17" s="26"/>
      <c r="BU17" s="26"/>
      <c r="BV17" s="26"/>
      <c r="BW17" s="26">
        <v>0</v>
      </c>
      <c r="BX17" s="26"/>
      <c r="BY17" s="26">
        <v>0</v>
      </c>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8">
        <f>SUM(DD17:DT17)</f>
        <v>144</v>
      </c>
      <c r="DD17" s="26"/>
      <c r="DE17" s="26"/>
      <c r="DF17" s="26"/>
      <c r="DG17" s="26"/>
      <c r="DH17" s="26"/>
      <c r="DI17" s="26"/>
      <c r="DJ17" s="26"/>
      <c r="DK17" s="26"/>
      <c r="DL17" s="26"/>
      <c r="DM17" s="26"/>
      <c r="DN17" s="26"/>
      <c r="DO17" s="26">
        <v>110</v>
      </c>
      <c r="DP17" s="26"/>
      <c r="DQ17" s="26"/>
      <c r="DR17" s="26">
        <v>34</v>
      </c>
      <c r="DS17" s="26"/>
      <c r="DT17" s="26"/>
      <c r="DU17" s="28">
        <f>SUM(DV17:EL17)</f>
        <v>50</v>
      </c>
      <c r="DV17" s="26">
        <v>50</v>
      </c>
      <c r="DW17" s="26">
        <v>0</v>
      </c>
      <c r="DX17" s="26"/>
      <c r="DY17" s="26"/>
      <c r="DZ17" s="26"/>
      <c r="EA17" s="26"/>
      <c r="EB17" s="26"/>
      <c r="EC17" s="26"/>
      <c r="ED17" s="26"/>
      <c r="EE17" s="26"/>
      <c r="EF17" s="26"/>
      <c r="EG17" s="26"/>
      <c r="EH17" s="26"/>
      <c r="EI17" s="26"/>
      <c r="EJ17" s="26"/>
      <c r="EK17" s="26"/>
      <c r="EL17" s="26"/>
      <c r="EM17" s="26">
        <v>1</v>
      </c>
      <c r="EN17" s="26">
        <v>28</v>
      </c>
      <c r="EO17" s="40"/>
      <c r="EP17" s="40"/>
      <c r="EQ17" s="40"/>
      <c r="ER17" s="40"/>
      <c r="ES17" s="40"/>
      <c r="ET17" s="40"/>
      <c r="EU17" s="40"/>
      <c r="EV17" s="40"/>
      <c r="EW17" s="40"/>
      <c r="EX17" s="40"/>
      <c r="EY17" s="40"/>
      <c r="EZ17" s="40"/>
      <c r="FA17" s="40"/>
      <c r="FB17" s="40"/>
      <c r="FC17" s="40"/>
      <c r="FD17" s="40"/>
      <c r="FE17" s="40"/>
      <c r="FF17" s="40"/>
    </row>
    <row r="18" spans="1:162" s="13" customFormat="1" ht="75" x14ac:dyDescent="0.25">
      <c r="A18" s="14" t="s">
        <v>59</v>
      </c>
      <c r="B18" s="15" t="s">
        <v>93</v>
      </c>
      <c r="C18" s="23" t="s">
        <v>92</v>
      </c>
      <c r="D18" s="28">
        <f t="shared" ref="D18:D39" si="0">SUM(E18:DB18)-AL18-AN18-AP18-AR18-BN18-BP18</f>
        <v>417</v>
      </c>
      <c r="E18" s="26">
        <v>172</v>
      </c>
      <c r="F18" s="26"/>
      <c r="G18" s="26">
        <v>189</v>
      </c>
      <c r="H18" s="26"/>
      <c r="I18" s="26">
        <v>28</v>
      </c>
      <c r="J18" s="26">
        <v>25</v>
      </c>
      <c r="K18" s="26"/>
      <c r="L18" s="26">
        <v>0</v>
      </c>
      <c r="M18" s="26"/>
      <c r="N18" s="26">
        <v>1</v>
      </c>
      <c r="O18" s="26"/>
      <c r="P18" s="26">
        <v>0</v>
      </c>
      <c r="Q18" s="26">
        <v>0</v>
      </c>
      <c r="R18" s="26"/>
      <c r="S18" s="26"/>
      <c r="T18" s="26"/>
      <c r="U18" s="26"/>
      <c r="V18" s="26">
        <v>0</v>
      </c>
      <c r="W18" s="26">
        <v>0</v>
      </c>
      <c r="X18" s="26"/>
      <c r="Y18" s="26">
        <v>0</v>
      </c>
      <c r="Z18" s="26"/>
      <c r="AA18" s="26"/>
      <c r="AB18" s="26">
        <v>0</v>
      </c>
      <c r="AC18" s="26">
        <v>0</v>
      </c>
      <c r="AD18" s="26"/>
      <c r="AE18" s="26"/>
      <c r="AF18" s="26"/>
      <c r="AG18" s="26">
        <v>0</v>
      </c>
      <c r="AH18" s="26">
        <v>0</v>
      </c>
      <c r="AI18" s="26">
        <v>0</v>
      </c>
      <c r="AJ18" s="26">
        <v>0</v>
      </c>
      <c r="AK18" s="26">
        <v>0</v>
      </c>
      <c r="AL18" s="26"/>
      <c r="AM18" s="26">
        <v>0</v>
      </c>
      <c r="AN18" s="26"/>
      <c r="AO18" s="26"/>
      <c r="AP18" s="26"/>
      <c r="AQ18" s="26"/>
      <c r="AR18" s="26"/>
      <c r="AS18" s="26">
        <v>0</v>
      </c>
      <c r="AT18" s="26">
        <v>0</v>
      </c>
      <c r="AU18" s="26"/>
      <c r="AV18" s="26">
        <v>0</v>
      </c>
      <c r="AW18" s="26">
        <v>1</v>
      </c>
      <c r="AX18" s="26">
        <v>0</v>
      </c>
      <c r="AY18" s="26">
        <v>0</v>
      </c>
      <c r="AZ18" s="26">
        <v>0</v>
      </c>
      <c r="BA18" s="26">
        <v>1</v>
      </c>
      <c r="BB18" s="26">
        <v>0</v>
      </c>
      <c r="BC18" s="26">
        <v>0</v>
      </c>
      <c r="BD18" s="26">
        <v>0</v>
      </c>
      <c r="BE18" s="26"/>
      <c r="BF18" s="26"/>
      <c r="BG18" s="26"/>
      <c r="BH18" s="26">
        <v>0</v>
      </c>
      <c r="BI18" s="26">
        <v>0</v>
      </c>
      <c r="BJ18" s="26"/>
      <c r="BK18" s="26">
        <v>0</v>
      </c>
      <c r="BL18" s="26">
        <v>0</v>
      </c>
      <c r="BM18" s="26">
        <v>0</v>
      </c>
      <c r="BN18" s="26"/>
      <c r="BO18" s="26"/>
      <c r="BP18" s="26"/>
      <c r="BQ18" s="26"/>
      <c r="BR18" s="26"/>
      <c r="BS18" s="26">
        <v>0</v>
      </c>
      <c r="BT18" s="26"/>
      <c r="BU18" s="26"/>
      <c r="BV18" s="26"/>
      <c r="BW18" s="26">
        <v>0</v>
      </c>
      <c r="BX18" s="26"/>
      <c r="BY18" s="26">
        <v>0</v>
      </c>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8">
        <f t="shared" ref="DC18:DC39" si="1">SUM(DD18:DT18)</f>
        <v>98</v>
      </c>
      <c r="DD18" s="26">
        <v>30</v>
      </c>
      <c r="DE18" s="26"/>
      <c r="DF18" s="26"/>
      <c r="DG18" s="26"/>
      <c r="DH18" s="26"/>
      <c r="DI18" s="26"/>
      <c r="DJ18" s="26"/>
      <c r="DK18" s="26"/>
      <c r="DL18" s="26"/>
      <c r="DM18" s="26"/>
      <c r="DN18" s="26"/>
      <c r="DO18" s="26">
        <v>48</v>
      </c>
      <c r="DP18" s="26"/>
      <c r="DQ18" s="26"/>
      <c r="DR18" s="26">
        <v>20</v>
      </c>
      <c r="DS18" s="26"/>
      <c r="DT18" s="26"/>
      <c r="DU18" s="28">
        <f t="shared" ref="DU18:DU39" si="2">SUM(DV18:EL18)</f>
        <v>25</v>
      </c>
      <c r="DV18" s="26">
        <v>25</v>
      </c>
      <c r="DW18" s="26">
        <v>0</v>
      </c>
      <c r="DX18" s="26"/>
      <c r="DY18" s="26"/>
      <c r="DZ18" s="26"/>
      <c r="EA18" s="26"/>
      <c r="EB18" s="26"/>
      <c r="EC18" s="26"/>
      <c r="ED18" s="26"/>
      <c r="EE18" s="26"/>
      <c r="EF18" s="26"/>
      <c r="EG18" s="26"/>
      <c r="EH18" s="26"/>
      <c r="EI18" s="26"/>
      <c r="EJ18" s="26"/>
      <c r="EK18" s="26"/>
      <c r="EL18" s="26"/>
      <c r="EM18" s="26">
        <v>3</v>
      </c>
      <c r="EN18" s="26">
        <v>17</v>
      </c>
      <c r="EO18" s="40"/>
      <c r="EP18" s="40"/>
      <c r="EQ18" s="40"/>
      <c r="ER18" s="40"/>
      <c r="ES18" s="40"/>
      <c r="ET18" s="40"/>
      <c r="EU18" s="40"/>
      <c r="EV18" s="40"/>
      <c r="EW18" s="40"/>
      <c r="EX18" s="40"/>
      <c r="EY18" s="40"/>
      <c r="EZ18" s="40"/>
      <c r="FA18" s="40"/>
      <c r="FB18" s="40"/>
      <c r="FC18" s="40"/>
      <c r="FD18" s="40"/>
      <c r="FE18" s="40"/>
      <c r="FF18" s="40"/>
    </row>
    <row r="19" spans="1:162" s="13" customFormat="1" ht="75" x14ac:dyDescent="0.25">
      <c r="A19" s="14" t="s">
        <v>60</v>
      </c>
      <c r="B19" s="15" t="s">
        <v>94</v>
      </c>
      <c r="C19" s="25" t="s">
        <v>92</v>
      </c>
      <c r="D19" s="28">
        <f t="shared" si="0"/>
        <v>663</v>
      </c>
      <c r="E19" s="26">
        <v>303</v>
      </c>
      <c r="F19" s="26"/>
      <c r="G19" s="26">
        <v>295</v>
      </c>
      <c r="H19" s="26"/>
      <c r="I19" s="26">
        <v>28</v>
      </c>
      <c r="J19" s="26">
        <v>28</v>
      </c>
      <c r="K19" s="26"/>
      <c r="L19" s="26">
        <v>1</v>
      </c>
      <c r="M19" s="26"/>
      <c r="N19" s="26">
        <v>0</v>
      </c>
      <c r="O19" s="26"/>
      <c r="P19" s="26">
        <v>0</v>
      </c>
      <c r="Q19" s="26">
        <v>0</v>
      </c>
      <c r="R19" s="26"/>
      <c r="S19" s="26"/>
      <c r="T19" s="26"/>
      <c r="U19" s="26"/>
      <c r="V19" s="26">
        <v>0</v>
      </c>
      <c r="W19" s="26">
        <v>0</v>
      </c>
      <c r="X19" s="26"/>
      <c r="Y19" s="26">
        <v>0</v>
      </c>
      <c r="Z19" s="26"/>
      <c r="AA19" s="26"/>
      <c r="AB19" s="26">
        <v>0</v>
      </c>
      <c r="AC19" s="26">
        <v>0</v>
      </c>
      <c r="AD19" s="26"/>
      <c r="AE19" s="26"/>
      <c r="AF19" s="26"/>
      <c r="AG19" s="26">
        <v>0</v>
      </c>
      <c r="AH19" s="26">
        <v>0</v>
      </c>
      <c r="AI19" s="26">
        <v>0</v>
      </c>
      <c r="AJ19" s="26">
        <v>0</v>
      </c>
      <c r="AK19" s="26">
        <v>0</v>
      </c>
      <c r="AL19" s="26"/>
      <c r="AM19" s="26">
        <v>0</v>
      </c>
      <c r="AN19" s="26"/>
      <c r="AO19" s="26"/>
      <c r="AP19" s="26"/>
      <c r="AQ19" s="26"/>
      <c r="AR19" s="26"/>
      <c r="AS19" s="26">
        <v>0</v>
      </c>
      <c r="AT19" s="26">
        <v>0</v>
      </c>
      <c r="AU19" s="26"/>
      <c r="AV19" s="26">
        <v>1</v>
      </c>
      <c r="AW19" s="26">
        <v>0</v>
      </c>
      <c r="AX19" s="26">
        <v>0</v>
      </c>
      <c r="AY19" s="26">
        <v>0</v>
      </c>
      <c r="AZ19" s="26">
        <v>0</v>
      </c>
      <c r="BA19" s="26">
        <v>7</v>
      </c>
      <c r="BB19" s="26">
        <v>0</v>
      </c>
      <c r="BC19" s="26">
        <v>0</v>
      </c>
      <c r="BD19" s="26">
        <v>0</v>
      </c>
      <c r="BE19" s="26"/>
      <c r="BF19" s="26"/>
      <c r="BG19" s="26"/>
      <c r="BH19" s="26">
        <v>0</v>
      </c>
      <c r="BI19" s="26">
        <v>0</v>
      </c>
      <c r="BJ19" s="26"/>
      <c r="BK19" s="26">
        <v>0</v>
      </c>
      <c r="BL19" s="26">
        <v>0</v>
      </c>
      <c r="BM19" s="26">
        <v>0</v>
      </c>
      <c r="BN19" s="26"/>
      <c r="BO19" s="26"/>
      <c r="BP19" s="26"/>
      <c r="BQ19" s="26"/>
      <c r="BR19" s="26"/>
      <c r="BS19" s="26">
        <v>0</v>
      </c>
      <c r="BT19" s="26"/>
      <c r="BU19" s="26"/>
      <c r="BV19" s="26"/>
      <c r="BW19" s="26">
        <v>0</v>
      </c>
      <c r="BX19" s="26"/>
      <c r="BY19" s="26">
        <v>0</v>
      </c>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8">
        <f t="shared" si="1"/>
        <v>138</v>
      </c>
      <c r="DD19" s="26">
        <v>3</v>
      </c>
      <c r="DE19" s="26"/>
      <c r="DF19" s="26"/>
      <c r="DG19" s="26"/>
      <c r="DH19" s="26"/>
      <c r="DI19" s="26"/>
      <c r="DJ19" s="26"/>
      <c r="DK19" s="26"/>
      <c r="DL19" s="26"/>
      <c r="DM19" s="26"/>
      <c r="DN19" s="26"/>
      <c r="DO19" s="26">
        <v>110</v>
      </c>
      <c r="DP19" s="26"/>
      <c r="DQ19" s="26"/>
      <c r="DR19" s="26">
        <v>25</v>
      </c>
      <c r="DS19" s="26"/>
      <c r="DT19" s="26"/>
      <c r="DU19" s="28">
        <f t="shared" si="2"/>
        <v>50</v>
      </c>
      <c r="DV19" s="26">
        <v>50</v>
      </c>
      <c r="DW19" s="26">
        <v>0</v>
      </c>
      <c r="DX19" s="26"/>
      <c r="DY19" s="26"/>
      <c r="DZ19" s="26"/>
      <c r="EA19" s="26"/>
      <c r="EB19" s="26"/>
      <c r="EC19" s="26"/>
      <c r="ED19" s="26"/>
      <c r="EE19" s="26"/>
      <c r="EF19" s="26"/>
      <c r="EG19" s="26"/>
      <c r="EH19" s="26"/>
      <c r="EI19" s="26"/>
      <c r="EJ19" s="26"/>
      <c r="EK19" s="26"/>
      <c r="EL19" s="26"/>
      <c r="EM19" s="26">
        <v>3</v>
      </c>
      <c r="EN19" s="26">
        <v>24</v>
      </c>
      <c r="EO19" s="40"/>
      <c r="EP19" s="40"/>
      <c r="EQ19" s="40"/>
      <c r="ER19" s="40"/>
      <c r="ES19" s="40"/>
      <c r="ET19" s="40"/>
      <c r="EU19" s="40"/>
      <c r="EV19" s="40"/>
      <c r="EW19" s="40"/>
      <c r="EX19" s="40"/>
      <c r="EY19" s="40"/>
      <c r="EZ19" s="40"/>
      <c r="FA19" s="40"/>
      <c r="FB19" s="40"/>
      <c r="FC19" s="40"/>
      <c r="FD19" s="40"/>
      <c r="FE19" s="40"/>
      <c r="FF19" s="40"/>
    </row>
    <row r="20" spans="1:162" s="13" customFormat="1" ht="56.25" x14ac:dyDescent="0.25">
      <c r="A20" s="14" t="s">
        <v>71</v>
      </c>
      <c r="B20" s="15" t="s">
        <v>95</v>
      </c>
      <c r="C20" s="25" t="s">
        <v>92</v>
      </c>
      <c r="D20" s="28">
        <f t="shared" si="0"/>
        <v>958</v>
      </c>
      <c r="E20" s="26">
        <v>392</v>
      </c>
      <c r="F20" s="26"/>
      <c r="G20" s="26">
        <v>479</v>
      </c>
      <c r="H20" s="26"/>
      <c r="I20" s="26">
        <v>0</v>
      </c>
      <c r="J20" s="26">
        <v>78</v>
      </c>
      <c r="K20" s="26"/>
      <c r="L20" s="26">
        <v>1</v>
      </c>
      <c r="M20" s="26"/>
      <c r="N20" s="26">
        <v>4</v>
      </c>
      <c r="O20" s="26"/>
      <c r="P20" s="26">
        <v>0</v>
      </c>
      <c r="Q20" s="26">
        <v>0</v>
      </c>
      <c r="R20" s="26"/>
      <c r="S20" s="26"/>
      <c r="T20" s="26"/>
      <c r="U20" s="26"/>
      <c r="V20" s="26">
        <v>0</v>
      </c>
      <c r="W20" s="26">
        <v>0</v>
      </c>
      <c r="X20" s="26"/>
      <c r="Y20" s="26">
        <v>0</v>
      </c>
      <c r="Z20" s="26"/>
      <c r="AA20" s="26"/>
      <c r="AB20" s="26">
        <v>0</v>
      </c>
      <c r="AC20" s="26">
        <v>0</v>
      </c>
      <c r="AD20" s="26"/>
      <c r="AE20" s="26"/>
      <c r="AF20" s="26"/>
      <c r="AG20" s="26">
        <v>0</v>
      </c>
      <c r="AH20" s="26">
        <v>0</v>
      </c>
      <c r="AI20" s="26">
        <v>0</v>
      </c>
      <c r="AJ20" s="26">
        <v>0</v>
      </c>
      <c r="AK20" s="26">
        <v>0</v>
      </c>
      <c r="AL20" s="26"/>
      <c r="AM20" s="26">
        <v>0</v>
      </c>
      <c r="AN20" s="26"/>
      <c r="AO20" s="26"/>
      <c r="AP20" s="26"/>
      <c r="AQ20" s="26"/>
      <c r="AR20" s="26"/>
      <c r="AS20" s="26">
        <v>0</v>
      </c>
      <c r="AT20" s="26">
        <v>0</v>
      </c>
      <c r="AU20" s="26"/>
      <c r="AV20" s="26">
        <v>1</v>
      </c>
      <c r="AW20" s="26">
        <v>0</v>
      </c>
      <c r="AX20" s="26">
        <v>0</v>
      </c>
      <c r="AY20" s="26">
        <v>0</v>
      </c>
      <c r="AZ20" s="26">
        <v>0</v>
      </c>
      <c r="BA20" s="26">
        <v>2</v>
      </c>
      <c r="BB20" s="26">
        <v>0</v>
      </c>
      <c r="BC20" s="26">
        <v>1</v>
      </c>
      <c r="BD20" s="26">
        <v>0</v>
      </c>
      <c r="BE20" s="26"/>
      <c r="BF20" s="26"/>
      <c r="BG20" s="26"/>
      <c r="BH20" s="26">
        <v>0</v>
      </c>
      <c r="BI20" s="26">
        <v>0</v>
      </c>
      <c r="BJ20" s="26"/>
      <c r="BK20" s="26">
        <v>0</v>
      </c>
      <c r="BL20" s="26">
        <v>0</v>
      </c>
      <c r="BM20" s="26">
        <v>0</v>
      </c>
      <c r="BN20" s="26"/>
      <c r="BO20" s="26"/>
      <c r="BP20" s="26"/>
      <c r="BQ20" s="26"/>
      <c r="BR20" s="26"/>
      <c r="BS20" s="26">
        <v>0</v>
      </c>
      <c r="BT20" s="26"/>
      <c r="BU20" s="26"/>
      <c r="BV20" s="26"/>
      <c r="BW20" s="26">
        <v>0</v>
      </c>
      <c r="BX20" s="26"/>
      <c r="BY20" s="26">
        <v>0</v>
      </c>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8">
        <f t="shared" si="1"/>
        <v>164</v>
      </c>
      <c r="DD20" s="26">
        <v>43</v>
      </c>
      <c r="DE20" s="26"/>
      <c r="DF20" s="26"/>
      <c r="DG20" s="26"/>
      <c r="DH20" s="26"/>
      <c r="DI20" s="26"/>
      <c r="DJ20" s="26"/>
      <c r="DK20" s="26"/>
      <c r="DL20" s="26"/>
      <c r="DM20" s="26"/>
      <c r="DN20" s="26"/>
      <c r="DO20" s="26">
        <v>58</v>
      </c>
      <c r="DP20" s="26"/>
      <c r="DQ20" s="26"/>
      <c r="DR20" s="26">
        <v>63</v>
      </c>
      <c r="DS20" s="26"/>
      <c r="DT20" s="26"/>
      <c r="DU20" s="28">
        <f t="shared" si="2"/>
        <v>30</v>
      </c>
      <c r="DV20" s="26">
        <v>30</v>
      </c>
      <c r="DW20" s="26">
        <v>0</v>
      </c>
      <c r="DX20" s="26"/>
      <c r="DY20" s="26"/>
      <c r="DZ20" s="26"/>
      <c r="EA20" s="26"/>
      <c r="EB20" s="26"/>
      <c r="EC20" s="26"/>
      <c r="ED20" s="26"/>
      <c r="EE20" s="26"/>
      <c r="EF20" s="26"/>
      <c r="EG20" s="26"/>
      <c r="EH20" s="26"/>
      <c r="EI20" s="26"/>
      <c r="EJ20" s="26"/>
      <c r="EK20" s="26"/>
      <c r="EL20" s="26"/>
      <c r="EM20" s="26">
        <v>3</v>
      </c>
      <c r="EN20" s="26">
        <v>33</v>
      </c>
      <c r="EO20" s="40"/>
      <c r="EP20" s="40"/>
      <c r="EQ20" s="40"/>
      <c r="ER20" s="40"/>
      <c r="ES20" s="40"/>
      <c r="ET20" s="40"/>
      <c r="EU20" s="40"/>
      <c r="EV20" s="40"/>
      <c r="EW20" s="40"/>
      <c r="EX20" s="40"/>
      <c r="EY20" s="40"/>
      <c r="EZ20" s="40"/>
      <c r="FA20" s="40"/>
      <c r="FB20" s="40"/>
      <c r="FC20" s="40"/>
      <c r="FD20" s="40"/>
      <c r="FE20" s="40"/>
      <c r="FF20" s="40"/>
    </row>
    <row r="21" spans="1:162" s="13" customFormat="1" ht="75" x14ac:dyDescent="0.25">
      <c r="A21" s="14" t="s">
        <v>72</v>
      </c>
      <c r="B21" s="15" t="s">
        <v>96</v>
      </c>
      <c r="C21" s="25" t="s">
        <v>92</v>
      </c>
      <c r="D21" s="28">
        <f t="shared" si="0"/>
        <v>957</v>
      </c>
      <c r="E21" s="26">
        <v>461</v>
      </c>
      <c r="F21" s="26"/>
      <c r="G21" s="26">
        <v>431</v>
      </c>
      <c r="H21" s="26"/>
      <c r="I21" s="26">
        <v>28</v>
      </c>
      <c r="J21" s="26">
        <v>25</v>
      </c>
      <c r="K21" s="26"/>
      <c r="L21" s="26">
        <v>4</v>
      </c>
      <c r="M21" s="26"/>
      <c r="N21" s="26">
        <v>5</v>
      </c>
      <c r="O21" s="26"/>
      <c r="P21" s="26">
        <v>0</v>
      </c>
      <c r="Q21" s="26">
        <v>0</v>
      </c>
      <c r="R21" s="26"/>
      <c r="S21" s="26"/>
      <c r="T21" s="26"/>
      <c r="U21" s="26"/>
      <c r="V21" s="26">
        <v>0</v>
      </c>
      <c r="W21" s="26">
        <v>0</v>
      </c>
      <c r="X21" s="26"/>
      <c r="Y21" s="26">
        <v>0</v>
      </c>
      <c r="Z21" s="26"/>
      <c r="AA21" s="26"/>
      <c r="AB21" s="26">
        <v>0</v>
      </c>
      <c r="AC21" s="26">
        <v>0</v>
      </c>
      <c r="AD21" s="26"/>
      <c r="AE21" s="26"/>
      <c r="AF21" s="26"/>
      <c r="AG21" s="26">
        <v>0</v>
      </c>
      <c r="AH21" s="26">
        <v>0</v>
      </c>
      <c r="AI21" s="26">
        <v>0</v>
      </c>
      <c r="AJ21" s="26">
        <v>0</v>
      </c>
      <c r="AK21" s="26">
        <v>0</v>
      </c>
      <c r="AL21" s="26"/>
      <c r="AM21" s="26">
        <v>0</v>
      </c>
      <c r="AN21" s="26"/>
      <c r="AO21" s="26"/>
      <c r="AP21" s="26"/>
      <c r="AQ21" s="26"/>
      <c r="AR21" s="26"/>
      <c r="AS21" s="26">
        <v>0</v>
      </c>
      <c r="AT21" s="26">
        <v>0</v>
      </c>
      <c r="AU21" s="26"/>
      <c r="AV21" s="26">
        <v>0</v>
      </c>
      <c r="AW21" s="26">
        <v>1</v>
      </c>
      <c r="AX21" s="26">
        <v>0</v>
      </c>
      <c r="AY21" s="26">
        <v>0</v>
      </c>
      <c r="AZ21" s="26">
        <v>2</v>
      </c>
      <c r="BA21" s="26">
        <v>0</v>
      </c>
      <c r="BB21" s="26">
        <v>0</v>
      </c>
      <c r="BC21" s="26">
        <v>0</v>
      </c>
      <c r="BD21" s="26">
        <v>0</v>
      </c>
      <c r="BE21" s="26"/>
      <c r="BF21" s="26"/>
      <c r="BG21" s="26"/>
      <c r="BH21" s="26">
        <v>0</v>
      </c>
      <c r="BI21" s="26">
        <v>0</v>
      </c>
      <c r="BJ21" s="26"/>
      <c r="BK21" s="26">
        <v>0</v>
      </c>
      <c r="BL21" s="26">
        <v>0</v>
      </c>
      <c r="BM21" s="26">
        <v>0</v>
      </c>
      <c r="BN21" s="26"/>
      <c r="BO21" s="26"/>
      <c r="BP21" s="26"/>
      <c r="BQ21" s="26"/>
      <c r="BR21" s="26"/>
      <c r="BS21" s="26">
        <v>0</v>
      </c>
      <c r="BT21" s="26"/>
      <c r="BU21" s="26"/>
      <c r="BV21" s="26"/>
      <c r="BW21" s="26">
        <v>0</v>
      </c>
      <c r="BX21" s="26"/>
      <c r="BY21" s="26">
        <v>0</v>
      </c>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8">
        <f t="shared" si="1"/>
        <v>168</v>
      </c>
      <c r="DD21" s="26">
        <v>43</v>
      </c>
      <c r="DE21" s="26"/>
      <c r="DF21" s="26"/>
      <c r="DG21" s="26"/>
      <c r="DH21" s="26"/>
      <c r="DI21" s="26"/>
      <c r="DJ21" s="26"/>
      <c r="DK21" s="26"/>
      <c r="DL21" s="26"/>
      <c r="DM21" s="26"/>
      <c r="DN21" s="26"/>
      <c r="DO21" s="26">
        <v>96</v>
      </c>
      <c r="DP21" s="26"/>
      <c r="DQ21" s="26"/>
      <c r="DR21" s="26">
        <v>29</v>
      </c>
      <c r="DS21" s="26"/>
      <c r="DT21" s="26"/>
      <c r="DU21" s="28">
        <f t="shared" si="2"/>
        <v>30</v>
      </c>
      <c r="DV21" s="26">
        <v>29</v>
      </c>
      <c r="DW21" s="26">
        <v>1</v>
      </c>
      <c r="DX21" s="26"/>
      <c r="DY21" s="26"/>
      <c r="DZ21" s="26"/>
      <c r="EA21" s="26"/>
      <c r="EB21" s="26"/>
      <c r="EC21" s="26"/>
      <c r="ED21" s="26"/>
      <c r="EE21" s="26"/>
      <c r="EF21" s="26"/>
      <c r="EG21" s="26"/>
      <c r="EH21" s="26"/>
      <c r="EI21" s="26"/>
      <c r="EJ21" s="26"/>
      <c r="EK21" s="26"/>
      <c r="EL21" s="26"/>
      <c r="EM21" s="26">
        <v>3</v>
      </c>
      <c r="EN21" s="26">
        <v>36</v>
      </c>
      <c r="EO21" s="40"/>
      <c r="EP21" s="40"/>
      <c r="EQ21" s="40"/>
      <c r="ER21" s="40"/>
      <c r="ES21" s="40"/>
      <c r="ET21" s="40"/>
      <c r="EU21" s="40"/>
      <c r="EV21" s="40"/>
      <c r="EW21" s="40"/>
      <c r="EX21" s="40"/>
      <c r="EY21" s="40"/>
      <c r="EZ21" s="40"/>
      <c r="FA21" s="40"/>
      <c r="FB21" s="40"/>
      <c r="FC21" s="40"/>
      <c r="FD21" s="40"/>
      <c r="FE21" s="40"/>
      <c r="FF21" s="40"/>
    </row>
    <row r="22" spans="1:162" s="13" customFormat="1" ht="56.25" x14ac:dyDescent="0.25">
      <c r="A22" s="14" t="s">
        <v>73</v>
      </c>
      <c r="B22" s="15" t="s">
        <v>97</v>
      </c>
      <c r="C22" s="25" t="s">
        <v>92</v>
      </c>
      <c r="D22" s="28">
        <f t="shared" si="0"/>
        <v>1134</v>
      </c>
      <c r="E22" s="26">
        <v>492</v>
      </c>
      <c r="F22" s="26"/>
      <c r="G22" s="26">
        <v>530</v>
      </c>
      <c r="H22" s="26"/>
      <c r="I22" s="26">
        <v>0</v>
      </c>
      <c r="J22" s="26">
        <v>100</v>
      </c>
      <c r="K22" s="26"/>
      <c r="L22" s="26">
        <v>4</v>
      </c>
      <c r="M22" s="26"/>
      <c r="N22" s="26">
        <v>4</v>
      </c>
      <c r="O22" s="26"/>
      <c r="P22" s="26">
        <v>0</v>
      </c>
      <c r="Q22" s="26">
        <v>0</v>
      </c>
      <c r="R22" s="26"/>
      <c r="S22" s="26"/>
      <c r="T22" s="26"/>
      <c r="U22" s="26"/>
      <c r="V22" s="26">
        <v>0</v>
      </c>
      <c r="W22" s="26">
        <v>0</v>
      </c>
      <c r="X22" s="26"/>
      <c r="Y22" s="26">
        <v>0</v>
      </c>
      <c r="Z22" s="26"/>
      <c r="AA22" s="26"/>
      <c r="AB22" s="26">
        <v>0</v>
      </c>
      <c r="AC22" s="26">
        <v>0</v>
      </c>
      <c r="AD22" s="26"/>
      <c r="AE22" s="26"/>
      <c r="AF22" s="26"/>
      <c r="AG22" s="26">
        <v>0</v>
      </c>
      <c r="AH22" s="26">
        <v>0</v>
      </c>
      <c r="AI22" s="26">
        <v>0</v>
      </c>
      <c r="AJ22" s="26">
        <v>0</v>
      </c>
      <c r="AK22" s="26">
        <v>0</v>
      </c>
      <c r="AL22" s="26"/>
      <c r="AM22" s="26">
        <v>0</v>
      </c>
      <c r="AN22" s="26"/>
      <c r="AO22" s="26"/>
      <c r="AP22" s="26"/>
      <c r="AQ22" s="26"/>
      <c r="AR22" s="26"/>
      <c r="AS22" s="26">
        <v>0</v>
      </c>
      <c r="AT22" s="26">
        <v>0</v>
      </c>
      <c r="AU22" s="26"/>
      <c r="AV22" s="26">
        <v>0</v>
      </c>
      <c r="AW22" s="26">
        <v>0</v>
      </c>
      <c r="AX22" s="26">
        <v>0</v>
      </c>
      <c r="AY22" s="26">
        <v>0</v>
      </c>
      <c r="AZ22" s="26">
        <v>2</v>
      </c>
      <c r="BA22" s="26">
        <v>2</v>
      </c>
      <c r="BB22" s="26">
        <v>0</v>
      </c>
      <c r="BC22" s="26">
        <v>0</v>
      </c>
      <c r="BD22" s="26">
        <v>0</v>
      </c>
      <c r="BE22" s="26"/>
      <c r="BF22" s="26"/>
      <c r="BG22" s="26"/>
      <c r="BH22" s="26">
        <v>0</v>
      </c>
      <c r="BI22" s="26">
        <v>0</v>
      </c>
      <c r="BJ22" s="26"/>
      <c r="BK22" s="26">
        <v>0</v>
      </c>
      <c r="BL22" s="26">
        <v>0</v>
      </c>
      <c r="BM22" s="26">
        <v>0</v>
      </c>
      <c r="BN22" s="26"/>
      <c r="BO22" s="26"/>
      <c r="BP22" s="26"/>
      <c r="BQ22" s="26"/>
      <c r="BR22" s="26"/>
      <c r="BS22" s="26">
        <v>0</v>
      </c>
      <c r="BT22" s="26"/>
      <c r="BU22" s="26"/>
      <c r="BV22" s="26"/>
      <c r="BW22" s="26">
        <v>0</v>
      </c>
      <c r="BX22" s="26"/>
      <c r="BY22" s="26">
        <v>0</v>
      </c>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8">
        <f t="shared" si="1"/>
        <v>203</v>
      </c>
      <c r="DD22" s="26">
        <v>77</v>
      </c>
      <c r="DE22" s="26"/>
      <c r="DF22" s="26"/>
      <c r="DG22" s="26"/>
      <c r="DH22" s="26"/>
      <c r="DI22" s="26"/>
      <c r="DJ22" s="26"/>
      <c r="DK22" s="26"/>
      <c r="DL22" s="26"/>
      <c r="DM22" s="26"/>
      <c r="DN22" s="26"/>
      <c r="DO22" s="26">
        <v>96</v>
      </c>
      <c r="DP22" s="26"/>
      <c r="DQ22" s="26"/>
      <c r="DR22" s="26">
        <v>30</v>
      </c>
      <c r="DS22" s="26"/>
      <c r="DT22" s="26"/>
      <c r="DU22" s="28">
        <f t="shared" si="2"/>
        <v>30</v>
      </c>
      <c r="DV22" s="26">
        <v>30</v>
      </c>
      <c r="DW22" s="26">
        <v>0</v>
      </c>
      <c r="DX22" s="26"/>
      <c r="DY22" s="26"/>
      <c r="DZ22" s="26"/>
      <c r="EA22" s="26"/>
      <c r="EB22" s="26"/>
      <c r="EC22" s="26"/>
      <c r="ED22" s="26"/>
      <c r="EE22" s="26"/>
      <c r="EF22" s="26"/>
      <c r="EG22" s="26"/>
      <c r="EH22" s="26"/>
      <c r="EI22" s="26"/>
      <c r="EJ22" s="26"/>
      <c r="EK22" s="26"/>
      <c r="EL22" s="26"/>
      <c r="EM22" s="26">
        <v>4</v>
      </c>
      <c r="EN22" s="26">
        <v>39</v>
      </c>
      <c r="EO22" s="40"/>
      <c r="EP22" s="40"/>
      <c r="EQ22" s="40"/>
      <c r="ER22" s="40"/>
      <c r="ES22" s="40"/>
      <c r="ET22" s="40"/>
      <c r="EU22" s="40"/>
      <c r="EV22" s="40"/>
      <c r="EW22" s="40"/>
      <c r="EX22" s="40"/>
      <c r="EY22" s="40"/>
      <c r="EZ22" s="40"/>
      <c r="FA22" s="40"/>
      <c r="FB22" s="40"/>
      <c r="FC22" s="40"/>
      <c r="FD22" s="40"/>
      <c r="FE22" s="40"/>
      <c r="FF22" s="40"/>
    </row>
    <row r="23" spans="1:162" s="13" customFormat="1" ht="56.25" x14ac:dyDescent="0.25">
      <c r="A23" s="14" t="s">
        <v>74</v>
      </c>
      <c r="B23" s="15" t="s">
        <v>98</v>
      </c>
      <c r="C23" s="25" t="s">
        <v>92</v>
      </c>
      <c r="D23" s="28">
        <f t="shared" si="0"/>
        <v>250</v>
      </c>
      <c r="E23" s="26">
        <v>0</v>
      </c>
      <c r="F23" s="26"/>
      <c r="G23" s="26">
        <v>150</v>
      </c>
      <c r="H23" s="26"/>
      <c r="I23" s="26">
        <v>0</v>
      </c>
      <c r="J23" s="26">
        <v>100</v>
      </c>
      <c r="K23" s="26"/>
      <c r="L23" s="26">
        <v>0</v>
      </c>
      <c r="M23" s="26"/>
      <c r="N23" s="26">
        <v>0</v>
      </c>
      <c r="O23" s="26"/>
      <c r="P23" s="26">
        <v>0</v>
      </c>
      <c r="Q23" s="26">
        <v>0</v>
      </c>
      <c r="R23" s="26"/>
      <c r="S23" s="26"/>
      <c r="T23" s="26"/>
      <c r="U23" s="26"/>
      <c r="V23" s="26">
        <v>0</v>
      </c>
      <c r="W23" s="26">
        <v>0</v>
      </c>
      <c r="X23" s="26"/>
      <c r="Y23" s="26">
        <v>0</v>
      </c>
      <c r="Z23" s="26"/>
      <c r="AA23" s="26"/>
      <c r="AB23" s="26">
        <v>0</v>
      </c>
      <c r="AC23" s="26">
        <v>0</v>
      </c>
      <c r="AD23" s="26"/>
      <c r="AE23" s="26"/>
      <c r="AF23" s="26"/>
      <c r="AG23" s="26">
        <v>0</v>
      </c>
      <c r="AH23" s="26">
        <v>0</v>
      </c>
      <c r="AI23" s="26">
        <v>0</v>
      </c>
      <c r="AJ23" s="26">
        <v>0</v>
      </c>
      <c r="AK23" s="26">
        <v>0</v>
      </c>
      <c r="AL23" s="26"/>
      <c r="AM23" s="26">
        <v>0</v>
      </c>
      <c r="AN23" s="26"/>
      <c r="AO23" s="26"/>
      <c r="AP23" s="26"/>
      <c r="AQ23" s="26"/>
      <c r="AR23" s="26"/>
      <c r="AS23" s="26">
        <v>0</v>
      </c>
      <c r="AT23" s="26">
        <v>0</v>
      </c>
      <c r="AU23" s="26"/>
      <c r="AV23" s="26">
        <v>0</v>
      </c>
      <c r="AW23" s="26">
        <v>0</v>
      </c>
      <c r="AX23" s="26">
        <v>0</v>
      </c>
      <c r="AY23" s="26">
        <v>0</v>
      </c>
      <c r="AZ23" s="26">
        <v>0</v>
      </c>
      <c r="BA23" s="26">
        <v>0</v>
      </c>
      <c r="BB23" s="26">
        <v>0</v>
      </c>
      <c r="BC23" s="26">
        <v>0</v>
      </c>
      <c r="BD23" s="26">
        <v>0</v>
      </c>
      <c r="BE23" s="26"/>
      <c r="BF23" s="26"/>
      <c r="BG23" s="26"/>
      <c r="BH23" s="26">
        <v>0</v>
      </c>
      <c r="BI23" s="26">
        <v>0</v>
      </c>
      <c r="BJ23" s="26"/>
      <c r="BK23" s="26">
        <v>0</v>
      </c>
      <c r="BL23" s="26">
        <v>0</v>
      </c>
      <c r="BM23" s="26">
        <v>0</v>
      </c>
      <c r="BN23" s="26"/>
      <c r="BO23" s="26"/>
      <c r="BP23" s="26"/>
      <c r="BQ23" s="26"/>
      <c r="BR23" s="26"/>
      <c r="BS23" s="26">
        <v>0</v>
      </c>
      <c r="BT23" s="26"/>
      <c r="BU23" s="26"/>
      <c r="BV23" s="26"/>
      <c r="BW23" s="26">
        <v>0</v>
      </c>
      <c r="BX23" s="26"/>
      <c r="BY23" s="26">
        <v>0</v>
      </c>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8">
        <f t="shared" si="1"/>
        <v>91</v>
      </c>
      <c r="DD23" s="26"/>
      <c r="DE23" s="26"/>
      <c r="DF23" s="26"/>
      <c r="DG23" s="26"/>
      <c r="DH23" s="26"/>
      <c r="DI23" s="26"/>
      <c r="DJ23" s="26"/>
      <c r="DK23" s="26"/>
      <c r="DL23" s="26"/>
      <c r="DM23" s="26"/>
      <c r="DN23" s="26"/>
      <c r="DO23" s="26">
        <v>46</v>
      </c>
      <c r="DP23" s="26"/>
      <c r="DQ23" s="26"/>
      <c r="DR23" s="26">
        <v>45</v>
      </c>
      <c r="DS23" s="26"/>
      <c r="DT23" s="26"/>
      <c r="DU23" s="28">
        <f t="shared" si="2"/>
        <v>0</v>
      </c>
      <c r="DV23" s="26">
        <v>0</v>
      </c>
      <c r="DW23" s="26">
        <v>0</v>
      </c>
      <c r="DX23" s="26"/>
      <c r="DY23" s="26"/>
      <c r="DZ23" s="26"/>
      <c r="EA23" s="26"/>
      <c r="EB23" s="26"/>
      <c r="EC23" s="26"/>
      <c r="ED23" s="26"/>
      <c r="EE23" s="26"/>
      <c r="EF23" s="26"/>
      <c r="EG23" s="26"/>
      <c r="EH23" s="26"/>
      <c r="EI23" s="26"/>
      <c r="EJ23" s="26"/>
      <c r="EK23" s="26"/>
      <c r="EL23" s="26"/>
      <c r="EM23" s="26">
        <v>0</v>
      </c>
      <c r="EN23" s="26">
        <v>10</v>
      </c>
      <c r="EO23" s="40"/>
      <c r="EP23" s="40"/>
      <c r="EQ23" s="40"/>
      <c r="ER23" s="40"/>
      <c r="ES23" s="40"/>
      <c r="ET23" s="40"/>
      <c r="EU23" s="40"/>
      <c r="EV23" s="40"/>
      <c r="EW23" s="40"/>
      <c r="EX23" s="40"/>
      <c r="EY23" s="40"/>
      <c r="EZ23" s="40"/>
      <c r="FA23" s="40"/>
      <c r="FB23" s="40"/>
      <c r="FC23" s="40"/>
      <c r="FD23" s="40"/>
      <c r="FE23" s="40"/>
      <c r="FF23" s="40"/>
    </row>
    <row r="24" spans="1:162" s="13" customFormat="1" ht="56.25" x14ac:dyDescent="0.25">
      <c r="A24" s="14" t="s">
        <v>75</v>
      </c>
      <c r="B24" s="15" t="s">
        <v>99</v>
      </c>
      <c r="C24" s="25" t="s">
        <v>92</v>
      </c>
      <c r="D24" s="28">
        <f t="shared" si="0"/>
        <v>332</v>
      </c>
      <c r="E24" s="26">
        <v>145</v>
      </c>
      <c r="F24" s="26"/>
      <c r="G24" s="26">
        <v>145</v>
      </c>
      <c r="H24" s="26"/>
      <c r="I24" s="26">
        <v>0</v>
      </c>
      <c r="J24" s="26">
        <v>41</v>
      </c>
      <c r="K24" s="26"/>
      <c r="L24" s="26">
        <v>0</v>
      </c>
      <c r="M24" s="26"/>
      <c r="N24" s="26">
        <v>1</v>
      </c>
      <c r="O24" s="26"/>
      <c r="P24" s="26">
        <v>0</v>
      </c>
      <c r="Q24" s="26">
        <v>0</v>
      </c>
      <c r="R24" s="26"/>
      <c r="S24" s="26"/>
      <c r="T24" s="26"/>
      <c r="U24" s="26"/>
      <c r="V24" s="26">
        <v>0</v>
      </c>
      <c r="W24" s="26">
        <v>0</v>
      </c>
      <c r="X24" s="26"/>
      <c r="Y24" s="26">
        <v>0</v>
      </c>
      <c r="Z24" s="26"/>
      <c r="AA24" s="26"/>
      <c r="AB24" s="26">
        <v>0</v>
      </c>
      <c r="AC24" s="26">
        <v>0</v>
      </c>
      <c r="AD24" s="26"/>
      <c r="AE24" s="26"/>
      <c r="AF24" s="26"/>
      <c r="AG24" s="26">
        <v>0</v>
      </c>
      <c r="AH24" s="26">
        <v>0</v>
      </c>
      <c r="AI24" s="26">
        <v>0</v>
      </c>
      <c r="AJ24" s="26">
        <v>0</v>
      </c>
      <c r="AK24" s="26">
        <v>0</v>
      </c>
      <c r="AL24" s="26"/>
      <c r="AM24" s="26">
        <v>0</v>
      </c>
      <c r="AN24" s="26"/>
      <c r="AO24" s="26"/>
      <c r="AP24" s="26"/>
      <c r="AQ24" s="26"/>
      <c r="AR24" s="26"/>
      <c r="AS24" s="26">
        <v>0</v>
      </c>
      <c r="AT24" s="26">
        <v>0</v>
      </c>
      <c r="AU24" s="26"/>
      <c r="AV24" s="26">
        <v>0</v>
      </c>
      <c r="AW24" s="26">
        <v>0</v>
      </c>
      <c r="AX24" s="26">
        <v>0</v>
      </c>
      <c r="AY24" s="26">
        <v>0</v>
      </c>
      <c r="AZ24" s="26">
        <v>0</v>
      </c>
      <c r="BA24" s="26">
        <v>0</v>
      </c>
      <c r="BB24" s="26">
        <v>0</v>
      </c>
      <c r="BC24" s="26">
        <v>0</v>
      </c>
      <c r="BD24" s="26">
        <v>0</v>
      </c>
      <c r="BE24" s="26"/>
      <c r="BF24" s="26"/>
      <c r="BG24" s="26"/>
      <c r="BH24" s="26">
        <v>0</v>
      </c>
      <c r="BI24" s="26">
        <v>0</v>
      </c>
      <c r="BJ24" s="26"/>
      <c r="BK24" s="26">
        <v>0</v>
      </c>
      <c r="BL24" s="26">
        <v>0</v>
      </c>
      <c r="BM24" s="26">
        <v>0</v>
      </c>
      <c r="BN24" s="26"/>
      <c r="BO24" s="26"/>
      <c r="BP24" s="26"/>
      <c r="BQ24" s="26"/>
      <c r="BR24" s="26"/>
      <c r="BS24" s="26">
        <v>0</v>
      </c>
      <c r="BT24" s="26"/>
      <c r="BU24" s="26"/>
      <c r="BV24" s="26"/>
      <c r="BW24" s="26">
        <v>0</v>
      </c>
      <c r="BX24" s="26"/>
      <c r="BY24" s="26">
        <v>0</v>
      </c>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8">
        <f t="shared" si="1"/>
        <v>77</v>
      </c>
      <c r="DD24" s="26">
        <v>18</v>
      </c>
      <c r="DE24" s="26"/>
      <c r="DF24" s="26"/>
      <c r="DG24" s="26"/>
      <c r="DH24" s="26"/>
      <c r="DI24" s="26"/>
      <c r="DJ24" s="26"/>
      <c r="DK24" s="26"/>
      <c r="DL24" s="26"/>
      <c r="DM24" s="26"/>
      <c r="DN24" s="26"/>
      <c r="DO24" s="26">
        <v>39</v>
      </c>
      <c r="DP24" s="26"/>
      <c r="DQ24" s="26"/>
      <c r="DR24" s="26">
        <v>20</v>
      </c>
      <c r="DS24" s="26"/>
      <c r="DT24" s="26"/>
      <c r="DU24" s="28">
        <f t="shared" si="2"/>
        <v>25</v>
      </c>
      <c r="DV24" s="26">
        <v>25</v>
      </c>
      <c r="DW24" s="26">
        <v>0</v>
      </c>
      <c r="DX24" s="26"/>
      <c r="DY24" s="26"/>
      <c r="DZ24" s="26"/>
      <c r="EA24" s="26"/>
      <c r="EB24" s="26"/>
      <c r="EC24" s="26"/>
      <c r="ED24" s="26"/>
      <c r="EE24" s="26"/>
      <c r="EF24" s="26"/>
      <c r="EG24" s="26"/>
      <c r="EH24" s="26"/>
      <c r="EI24" s="26"/>
      <c r="EJ24" s="26"/>
      <c r="EK24" s="26"/>
      <c r="EL24" s="26"/>
      <c r="EM24" s="26">
        <v>2</v>
      </c>
      <c r="EN24" s="26">
        <v>12</v>
      </c>
      <c r="EO24" s="40"/>
      <c r="EP24" s="40"/>
      <c r="EQ24" s="40"/>
      <c r="ER24" s="40"/>
      <c r="ES24" s="40"/>
      <c r="ET24" s="40"/>
      <c r="EU24" s="40"/>
      <c r="EV24" s="40"/>
      <c r="EW24" s="40"/>
      <c r="EX24" s="40"/>
      <c r="EY24" s="40"/>
      <c r="EZ24" s="40"/>
      <c r="FA24" s="40"/>
      <c r="FB24" s="40"/>
      <c r="FC24" s="40"/>
      <c r="FD24" s="40"/>
      <c r="FE24" s="40"/>
      <c r="FF24" s="40"/>
    </row>
    <row r="25" spans="1:162" s="13" customFormat="1" ht="75" x14ac:dyDescent="0.25">
      <c r="A25" s="14" t="s">
        <v>76</v>
      </c>
      <c r="B25" s="15" t="s">
        <v>100</v>
      </c>
      <c r="C25" s="25" t="s">
        <v>92</v>
      </c>
      <c r="D25" s="28">
        <f t="shared" si="0"/>
        <v>907</v>
      </c>
      <c r="E25" s="26">
        <v>429</v>
      </c>
      <c r="F25" s="26"/>
      <c r="G25" s="26">
        <v>425</v>
      </c>
      <c r="H25" s="26"/>
      <c r="I25" s="26">
        <v>0</v>
      </c>
      <c r="J25" s="26">
        <v>53</v>
      </c>
      <c r="K25" s="26"/>
      <c r="L25" s="26">
        <v>0</v>
      </c>
      <c r="M25" s="26"/>
      <c r="N25" s="26">
        <v>0</v>
      </c>
      <c r="O25" s="26"/>
      <c r="P25" s="26">
        <v>0</v>
      </c>
      <c r="Q25" s="26">
        <v>0</v>
      </c>
      <c r="R25" s="26"/>
      <c r="S25" s="26"/>
      <c r="T25" s="26"/>
      <c r="U25" s="26"/>
      <c r="V25" s="26">
        <v>0</v>
      </c>
      <c r="W25" s="26">
        <v>0</v>
      </c>
      <c r="X25" s="26"/>
      <c r="Y25" s="26">
        <v>0</v>
      </c>
      <c r="Z25" s="26"/>
      <c r="AA25" s="26"/>
      <c r="AB25" s="26">
        <v>0</v>
      </c>
      <c r="AC25" s="26">
        <v>0</v>
      </c>
      <c r="AD25" s="26"/>
      <c r="AE25" s="26"/>
      <c r="AF25" s="26"/>
      <c r="AG25" s="26">
        <v>0</v>
      </c>
      <c r="AH25" s="26">
        <v>0</v>
      </c>
      <c r="AI25" s="26">
        <v>0</v>
      </c>
      <c r="AJ25" s="26">
        <v>0</v>
      </c>
      <c r="AK25" s="26">
        <v>0</v>
      </c>
      <c r="AL25" s="26"/>
      <c r="AM25" s="26">
        <v>0</v>
      </c>
      <c r="AN25" s="26"/>
      <c r="AO25" s="26"/>
      <c r="AP25" s="26"/>
      <c r="AQ25" s="26"/>
      <c r="AR25" s="26"/>
      <c r="AS25" s="26">
        <v>0</v>
      </c>
      <c r="AT25" s="26">
        <v>0</v>
      </c>
      <c r="AU25" s="26"/>
      <c r="AV25" s="26">
        <v>0</v>
      </c>
      <c r="AW25" s="26">
        <v>0</v>
      </c>
      <c r="AX25" s="26">
        <v>0</v>
      </c>
      <c r="AY25" s="26">
        <v>0</v>
      </c>
      <c r="AZ25" s="26">
        <v>0</v>
      </c>
      <c r="BA25" s="26">
        <v>0</v>
      </c>
      <c r="BB25" s="26">
        <v>0</v>
      </c>
      <c r="BC25" s="26">
        <v>0</v>
      </c>
      <c r="BD25" s="26">
        <v>0</v>
      </c>
      <c r="BE25" s="26"/>
      <c r="BF25" s="26"/>
      <c r="BG25" s="26"/>
      <c r="BH25" s="26">
        <v>0</v>
      </c>
      <c r="BI25" s="26">
        <v>0</v>
      </c>
      <c r="BJ25" s="26"/>
      <c r="BK25" s="26">
        <v>0</v>
      </c>
      <c r="BL25" s="26">
        <v>0</v>
      </c>
      <c r="BM25" s="26">
        <v>0</v>
      </c>
      <c r="BN25" s="26"/>
      <c r="BO25" s="26"/>
      <c r="BP25" s="26"/>
      <c r="BQ25" s="26"/>
      <c r="BR25" s="26"/>
      <c r="BS25" s="26">
        <v>0</v>
      </c>
      <c r="BT25" s="26"/>
      <c r="BU25" s="26"/>
      <c r="BV25" s="26"/>
      <c r="BW25" s="26">
        <v>0</v>
      </c>
      <c r="BX25" s="26"/>
      <c r="BY25" s="26">
        <v>0</v>
      </c>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8">
        <f t="shared" si="1"/>
        <v>196</v>
      </c>
      <c r="DD25" s="26">
        <v>49</v>
      </c>
      <c r="DE25" s="26"/>
      <c r="DF25" s="26"/>
      <c r="DG25" s="26"/>
      <c r="DH25" s="26"/>
      <c r="DI25" s="26"/>
      <c r="DJ25" s="26"/>
      <c r="DK25" s="26"/>
      <c r="DL25" s="26"/>
      <c r="DM25" s="26"/>
      <c r="DN25" s="26"/>
      <c r="DO25" s="26">
        <v>107</v>
      </c>
      <c r="DP25" s="26"/>
      <c r="DQ25" s="26"/>
      <c r="DR25" s="26">
        <v>40</v>
      </c>
      <c r="DS25" s="26"/>
      <c r="DT25" s="26"/>
      <c r="DU25" s="28">
        <f t="shared" si="2"/>
        <v>0</v>
      </c>
      <c r="DV25" s="26">
        <v>0</v>
      </c>
      <c r="DW25" s="26">
        <v>0</v>
      </c>
      <c r="DX25" s="26"/>
      <c r="DY25" s="26"/>
      <c r="DZ25" s="26"/>
      <c r="EA25" s="26"/>
      <c r="EB25" s="26"/>
      <c r="EC25" s="26"/>
      <c r="ED25" s="26"/>
      <c r="EE25" s="26"/>
      <c r="EF25" s="26"/>
      <c r="EG25" s="26"/>
      <c r="EH25" s="26"/>
      <c r="EI25" s="26"/>
      <c r="EJ25" s="26"/>
      <c r="EK25" s="26"/>
      <c r="EL25" s="26"/>
      <c r="EM25" s="26">
        <v>2</v>
      </c>
      <c r="EN25" s="26">
        <v>33</v>
      </c>
      <c r="EO25" s="40"/>
      <c r="EP25" s="40"/>
      <c r="EQ25" s="40"/>
      <c r="ER25" s="40"/>
      <c r="ES25" s="40"/>
      <c r="ET25" s="40"/>
      <c r="EU25" s="40"/>
      <c r="EV25" s="40"/>
      <c r="EW25" s="40"/>
      <c r="EX25" s="40"/>
      <c r="EY25" s="40"/>
      <c r="EZ25" s="40"/>
      <c r="FA25" s="40"/>
      <c r="FB25" s="40"/>
      <c r="FC25" s="40"/>
      <c r="FD25" s="40"/>
      <c r="FE25" s="40"/>
      <c r="FF25" s="40"/>
    </row>
    <row r="26" spans="1:162" s="13" customFormat="1" ht="93.75" x14ac:dyDescent="0.25">
      <c r="A26" s="14" t="s">
        <v>77</v>
      </c>
      <c r="B26" s="15" t="s">
        <v>101</v>
      </c>
      <c r="C26" s="25" t="s">
        <v>92</v>
      </c>
      <c r="D26" s="28">
        <f t="shared" si="0"/>
        <v>870</v>
      </c>
      <c r="E26" s="26">
        <v>373</v>
      </c>
      <c r="F26" s="26"/>
      <c r="G26" s="26">
        <v>423</v>
      </c>
      <c r="H26" s="26"/>
      <c r="I26" s="26">
        <v>0</v>
      </c>
      <c r="J26" s="26">
        <v>59</v>
      </c>
      <c r="K26" s="26"/>
      <c r="L26" s="26">
        <v>5</v>
      </c>
      <c r="M26" s="26"/>
      <c r="N26" s="26">
        <v>4</v>
      </c>
      <c r="O26" s="26"/>
      <c r="P26" s="26">
        <v>0</v>
      </c>
      <c r="Q26" s="26">
        <v>3</v>
      </c>
      <c r="R26" s="26"/>
      <c r="S26" s="26"/>
      <c r="T26" s="26"/>
      <c r="U26" s="26"/>
      <c r="V26" s="26">
        <v>0</v>
      </c>
      <c r="W26" s="26">
        <v>0</v>
      </c>
      <c r="X26" s="26"/>
      <c r="Y26" s="26">
        <v>0</v>
      </c>
      <c r="Z26" s="26"/>
      <c r="AA26" s="26"/>
      <c r="AB26" s="26">
        <v>0</v>
      </c>
      <c r="AC26" s="26">
        <v>0</v>
      </c>
      <c r="AD26" s="26"/>
      <c r="AE26" s="26"/>
      <c r="AF26" s="26"/>
      <c r="AG26" s="26">
        <v>0</v>
      </c>
      <c r="AH26" s="26">
        <v>0</v>
      </c>
      <c r="AI26" s="26">
        <v>0</v>
      </c>
      <c r="AJ26" s="26">
        <v>0</v>
      </c>
      <c r="AK26" s="26">
        <v>0</v>
      </c>
      <c r="AL26" s="26"/>
      <c r="AM26" s="26">
        <v>0</v>
      </c>
      <c r="AN26" s="26"/>
      <c r="AO26" s="26"/>
      <c r="AP26" s="26"/>
      <c r="AQ26" s="26"/>
      <c r="AR26" s="26"/>
      <c r="AS26" s="26">
        <v>0</v>
      </c>
      <c r="AT26" s="26">
        <v>0</v>
      </c>
      <c r="AU26" s="26"/>
      <c r="AV26" s="26">
        <v>0</v>
      </c>
      <c r="AW26" s="26">
        <v>0</v>
      </c>
      <c r="AX26" s="26">
        <v>0</v>
      </c>
      <c r="AY26" s="26">
        <v>0</v>
      </c>
      <c r="AZ26" s="26">
        <v>1</v>
      </c>
      <c r="BA26" s="26">
        <v>0</v>
      </c>
      <c r="BB26" s="26">
        <v>0</v>
      </c>
      <c r="BC26" s="26">
        <v>2</v>
      </c>
      <c r="BD26" s="26">
        <v>0</v>
      </c>
      <c r="BE26" s="26"/>
      <c r="BF26" s="26"/>
      <c r="BG26" s="26"/>
      <c r="BH26" s="26">
        <v>0</v>
      </c>
      <c r="BI26" s="26">
        <v>0</v>
      </c>
      <c r="BJ26" s="26"/>
      <c r="BK26" s="26">
        <v>0</v>
      </c>
      <c r="BL26" s="26">
        <v>0</v>
      </c>
      <c r="BM26" s="26">
        <v>0</v>
      </c>
      <c r="BN26" s="26"/>
      <c r="BO26" s="26"/>
      <c r="BP26" s="26"/>
      <c r="BQ26" s="26"/>
      <c r="BR26" s="26"/>
      <c r="BS26" s="26">
        <v>0</v>
      </c>
      <c r="BT26" s="26"/>
      <c r="BU26" s="26"/>
      <c r="BV26" s="26"/>
      <c r="BW26" s="26">
        <v>0</v>
      </c>
      <c r="BX26" s="26"/>
      <c r="BY26" s="26">
        <v>0</v>
      </c>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8">
        <f t="shared" si="1"/>
        <v>161</v>
      </c>
      <c r="DD26" s="26">
        <v>32</v>
      </c>
      <c r="DE26" s="26"/>
      <c r="DF26" s="26"/>
      <c r="DG26" s="26"/>
      <c r="DH26" s="26"/>
      <c r="DI26" s="26"/>
      <c r="DJ26" s="26"/>
      <c r="DK26" s="26"/>
      <c r="DL26" s="26"/>
      <c r="DM26" s="26"/>
      <c r="DN26" s="26"/>
      <c r="DO26" s="26">
        <v>95</v>
      </c>
      <c r="DP26" s="26">
        <v>2</v>
      </c>
      <c r="DQ26" s="26"/>
      <c r="DR26" s="26">
        <v>30</v>
      </c>
      <c r="DS26" s="26">
        <v>2</v>
      </c>
      <c r="DT26" s="26"/>
      <c r="DU26" s="28">
        <f t="shared" si="2"/>
        <v>25</v>
      </c>
      <c r="DV26" s="26">
        <v>24</v>
      </c>
      <c r="DW26" s="26">
        <v>1</v>
      </c>
      <c r="DX26" s="26"/>
      <c r="DY26" s="26"/>
      <c r="DZ26" s="26"/>
      <c r="EA26" s="26"/>
      <c r="EB26" s="26"/>
      <c r="EC26" s="26"/>
      <c r="ED26" s="26"/>
      <c r="EE26" s="26"/>
      <c r="EF26" s="26"/>
      <c r="EG26" s="26"/>
      <c r="EH26" s="26"/>
      <c r="EI26" s="26"/>
      <c r="EJ26" s="26"/>
      <c r="EK26" s="26"/>
      <c r="EL26" s="26"/>
      <c r="EM26" s="26">
        <v>2</v>
      </c>
      <c r="EN26" s="26">
        <v>30</v>
      </c>
      <c r="EO26" s="40"/>
      <c r="EP26" s="40"/>
      <c r="EQ26" s="40"/>
      <c r="ER26" s="40"/>
      <c r="ES26" s="40"/>
      <c r="ET26" s="40"/>
      <c r="EU26" s="40"/>
      <c r="EV26" s="40"/>
      <c r="EW26" s="40"/>
      <c r="EX26" s="40"/>
      <c r="EY26" s="40"/>
      <c r="EZ26" s="40"/>
      <c r="FA26" s="40"/>
      <c r="FB26" s="40"/>
      <c r="FC26" s="40"/>
      <c r="FD26" s="40"/>
      <c r="FE26" s="40"/>
      <c r="FF26" s="40"/>
    </row>
    <row r="27" spans="1:162" s="13" customFormat="1" ht="93.75" x14ac:dyDescent="0.25">
      <c r="A27" s="14" t="s">
        <v>78</v>
      </c>
      <c r="B27" s="15" t="s">
        <v>102</v>
      </c>
      <c r="C27" s="25" t="s">
        <v>92</v>
      </c>
      <c r="D27" s="28">
        <f t="shared" si="0"/>
        <v>999</v>
      </c>
      <c r="E27" s="26">
        <v>367</v>
      </c>
      <c r="F27" s="26"/>
      <c r="G27" s="26">
        <v>461</v>
      </c>
      <c r="H27" s="26"/>
      <c r="I27" s="26">
        <v>0</v>
      </c>
      <c r="J27" s="26">
        <v>100</v>
      </c>
      <c r="K27" s="26"/>
      <c r="L27" s="26">
        <v>2</v>
      </c>
      <c r="M27" s="26"/>
      <c r="N27" s="26">
        <v>2</v>
      </c>
      <c r="O27" s="26"/>
      <c r="P27" s="26">
        <v>0</v>
      </c>
      <c r="Q27" s="26">
        <v>1</v>
      </c>
      <c r="R27" s="26"/>
      <c r="S27" s="26"/>
      <c r="T27" s="26"/>
      <c r="U27" s="26"/>
      <c r="V27" s="26">
        <v>0</v>
      </c>
      <c r="W27" s="26">
        <v>0</v>
      </c>
      <c r="X27" s="26"/>
      <c r="Y27" s="26">
        <v>0</v>
      </c>
      <c r="Z27" s="26"/>
      <c r="AA27" s="26"/>
      <c r="AB27" s="26">
        <v>0</v>
      </c>
      <c r="AC27" s="26">
        <v>0</v>
      </c>
      <c r="AD27" s="26"/>
      <c r="AE27" s="26"/>
      <c r="AF27" s="26"/>
      <c r="AG27" s="26">
        <v>0</v>
      </c>
      <c r="AH27" s="26">
        <v>0</v>
      </c>
      <c r="AI27" s="26">
        <v>0</v>
      </c>
      <c r="AJ27" s="26">
        <v>0</v>
      </c>
      <c r="AK27" s="26">
        <v>0</v>
      </c>
      <c r="AL27" s="26"/>
      <c r="AM27" s="26">
        <v>0</v>
      </c>
      <c r="AN27" s="26"/>
      <c r="AO27" s="26"/>
      <c r="AP27" s="26"/>
      <c r="AQ27" s="26"/>
      <c r="AR27" s="26"/>
      <c r="AS27" s="26">
        <v>0</v>
      </c>
      <c r="AT27" s="26">
        <v>0</v>
      </c>
      <c r="AU27" s="26"/>
      <c r="AV27" s="26">
        <v>0</v>
      </c>
      <c r="AW27" s="26">
        <v>0</v>
      </c>
      <c r="AX27" s="26">
        <v>0</v>
      </c>
      <c r="AY27" s="26">
        <v>0</v>
      </c>
      <c r="AZ27" s="26">
        <v>0</v>
      </c>
      <c r="BA27" s="26">
        <v>0</v>
      </c>
      <c r="BB27" s="26">
        <v>0</v>
      </c>
      <c r="BC27" s="26">
        <v>0</v>
      </c>
      <c r="BD27" s="26">
        <v>0</v>
      </c>
      <c r="BE27" s="26"/>
      <c r="BF27" s="26"/>
      <c r="BG27" s="26"/>
      <c r="BH27" s="26">
        <v>0</v>
      </c>
      <c r="BI27" s="26">
        <v>0</v>
      </c>
      <c r="BJ27" s="26"/>
      <c r="BK27" s="26">
        <v>0</v>
      </c>
      <c r="BL27" s="26">
        <v>0</v>
      </c>
      <c r="BM27" s="26">
        <v>0</v>
      </c>
      <c r="BN27" s="26"/>
      <c r="BO27" s="26"/>
      <c r="BP27" s="26"/>
      <c r="BQ27" s="26"/>
      <c r="BR27" s="26"/>
      <c r="BS27" s="26">
        <v>26</v>
      </c>
      <c r="BT27" s="26"/>
      <c r="BU27" s="26"/>
      <c r="BV27" s="26"/>
      <c r="BW27" s="26">
        <v>20</v>
      </c>
      <c r="BX27" s="26"/>
      <c r="BY27" s="26">
        <v>20</v>
      </c>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8">
        <f t="shared" si="1"/>
        <v>350</v>
      </c>
      <c r="DD27" s="26">
        <v>100</v>
      </c>
      <c r="DE27" s="26"/>
      <c r="DF27" s="26"/>
      <c r="DG27" s="26"/>
      <c r="DH27" s="26"/>
      <c r="DI27" s="26"/>
      <c r="DJ27" s="26"/>
      <c r="DK27" s="26"/>
      <c r="DL27" s="26"/>
      <c r="DM27" s="26"/>
      <c r="DN27" s="26"/>
      <c r="DO27" s="26">
        <v>165</v>
      </c>
      <c r="DP27" s="26"/>
      <c r="DQ27" s="26"/>
      <c r="DR27" s="26">
        <v>85</v>
      </c>
      <c r="DS27" s="26"/>
      <c r="DT27" s="26"/>
      <c r="DU27" s="28">
        <f t="shared" si="2"/>
        <v>150</v>
      </c>
      <c r="DV27" s="26">
        <v>150</v>
      </c>
      <c r="DW27" s="26">
        <v>0</v>
      </c>
      <c r="DX27" s="26"/>
      <c r="DY27" s="26"/>
      <c r="DZ27" s="26"/>
      <c r="EA27" s="26"/>
      <c r="EB27" s="26"/>
      <c r="EC27" s="26"/>
      <c r="ED27" s="26"/>
      <c r="EE27" s="26"/>
      <c r="EF27" s="26"/>
      <c r="EG27" s="26"/>
      <c r="EH27" s="26"/>
      <c r="EI27" s="26"/>
      <c r="EJ27" s="26"/>
      <c r="EK27" s="26"/>
      <c r="EL27" s="26"/>
      <c r="EM27" s="26">
        <v>2</v>
      </c>
      <c r="EN27" s="26">
        <v>33</v>
      </c>
      <c r="EO27" s="40"/>
      <c r="EP27" s="40"/>
      <c r="EQ27" s="40"/>
      <c r="ER27" s="40"/>
      <c r="ES27" s="40"/>
      <c r="ET27" s="40"/>
      <c r="EU27" s="40"/>
      <c r="EV27" s="40"/>
      <c r="EW27" s="40"/>
      <c r="EX27" s="40"/>
      <c r="EY27" s="40"/>
      <c r="EZ27" s="40"/>
      <c r="FA27" s="40"/>
      <c r="FB27" s="40"/>
      <c r="FC27" s="40"/>
      <c r="FD27" s="40"/>
      <c r="FE27" s="40"/>
      <c r="FF27" s="40"/>
    </row>
    <row r="28" spans="1:162" s="13" customFormat="1" ht="56.25" x14ac:dyDescent="0.25">
      <c r="A28" s="14" t="s">
        <v>79</v>
      </c>
      <c r="B28" s="15" t="s">
        <v>103</v>
      </c>
      <c r="C28" s="25" t="s">
        <v>92</v>
      </c>
      <c r="D28" s="28">
        <f t="shared" si="0"/>
        <v>425</v>
      </c>
      <c r="E28" s="26">
        <v>0</v>
      </c>
      <c r="F28" s="26"/>
      <c r="G28" s="26">
        <v>359</v>
      </c>
      <c r="H28" s="26"/>
      <c r="I28" s="26">
        <v>0</v>
      </c>
      <c r="J28" s="26">
        <v>64</v>
      </c>
      <c r="K28" s="26"/>
      <c r="L28" s="26">
        <v>0</v>
      </c>
      <c r="M28" s="26"/>
      <c r="N28" s="26">
        <v>2</v>
      </c>
      <c r="O28" s="26"/>
      <c r="P28" s="26">
        <v>0</v>
      </c>
      <c r="Q28" s="26">
        <v>0</v>
      </c>
      <c r="R28" s="26"/>
      <c r="S28" s="26"/>
      <c r="T28" s="26"/>
      <c r="U28" s="26"/>
      <c r="V28" s="26">
        <v>0</v>
      </c>
      <c r="W28" s="26">
        <v>0</v>
      </c>
      <c r="X28" s="26"/>
      <c r="Y28" s="26">
        <v>0</v>
      </c>
      <c r="Z28" s="26"/>
      <c r="AA28" s="26"/>
      <c r="AB28" s="26">
        <v>0</v>
      </c>
      <c r="AC28" s="26">
        <v>0</v>
      </c>
      <c r="AD28" s="26"/>
      <c r="AE28" s="26"/>
      <c r="AF28" s="26"/>
      <c r="AG28" s="26">
        <v>0</v>
      </c>
      <c r="AH28" s="26">
        <v>0</v>
      </c>
      <c r="AI28" s="26">
        <v>0</v>
      </c>
      <c r="AJ28" s="26">
        <v>0</v>
      </c>
      <c r="AK28" s="26">
        <v>0</v>
      </c>
      <c r="AL28" s="26"/>
      <c r="AM28" s="26">
        <v>0</v>
      </c>
      <c r="AN28" s="26"/>
      <c r="AO28" s="26"/>
      <c r="AP28" s="26"/>
      <c r="AQ28" s="26"/>
      <c r="AR28" s="26"/>
      <c r="AS28" s="26">
        <v>0</v>
      </c>
      <c r="AT28" s="26">
        <v>0</v>
      </c>
      <c r="AU28" s="26"/>
      <c r="AV28" s="26">
        <v>0</v>
      </c>
      <c r="AW28" s="26">
        <v>0</v>
      </c>
      <c r="AX28" s="26">
        <v>0</v>
      </c>
      <c r="AY28" s="26">
        <v>0</v>
      </c>
      <c r="AZ28" s="26">
        <v>0</v>
      </c>
      <c r="BA28" s="26">
        <v>0</v>
      </c>
      <c r="BB28" s="26">
        <v>0</v>
      </c>
      <c r="BC28" s="26">
        <v>0</v>
      </c>
      <c r="BD28" s="26">
        <v>0</v>
      </c>
      <c r="BE28" s="26"/>
      <c r="BF28" s="26"/>
      <c r="BG28" s="26"/>
      <c r="BH28" s="26">
        <v>0</v>
      </c>
      <c r="BI28" s="26">
        <v>0</v>
      </c>
      <c r="BJ28" s="26"/>
      <c r="BK28" s="26">
        <v>0</v>
      </c>
      <c r="BL28" s="26">
        <v>0</v>
      </c>
      <c r="BM28" s="26">
        <v>0</v>
      </c>
      <c r="BN28" s="26"/>
      <c r="BO28" s="26"/>
      <c r="BP28" s="26"/>
      <c r="BQ28" s="26"/>
      <c r="BR28" s="26"/>
      <c r="BS28" s="26">
        <v>0</v>
      </c>
      <c r="BT28" s="26"/>
      <c r="BU28" s="26"/>
      <c r="BV28" s="26"/>
      <c r="BW28" s="26">
        <v>0</v>
      </c>
      <c r="BX28" s="26"/>
      <c r="BY28" s="26">
        <v>0</v>
      </c>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8">
        <f t="shared" si="1"/>
        <v>126</v>
      </c>
      <c r="DD28" s="26"/>
      <c r="DE28" s="26"/>
      <c r="DF28" s="26"/>
      <c r="DG28" s="26"/>
      <c r="DH28" s="26"/>
      <c r="DI28" s="26"/>
      <c r="DJ28" s="26"/>
      <c r="DK28" s="26"/>
      <c r="DL28" s="26"/>
      <c r="DM28" s="26"/>
      <c r="DN28" s="26"/>
      <c r="DO28" s="26">
        <v>101</v>
      </c>
      <c r="DP28" s="26">
        <v>1</v>
      </c>
      <c r="DQ28" s="26"/>
      <c r="DR28" s="26">
        <v>24</v>
      </c>
      <c r="DS28" s="26"/>
      <c r="DT28" s="26"/>
      <c r="DU28" s="28">
        <f t="shared" si="2"/>
        <v>0</v>
      </c>
      <c r="DV28" s="26">
        <v>0</v>
      </c>
      <c r="DW28" s="26">
        <v>0</v>
      </c>
      <c r="DX28" s="26"/>
      <c r="DY28" s="26"/>
      <c r="DZ28" s="26"/>
      <c r="EA28" s="26"/>
      <c r="EB28" s="26"/>
      <c r="EC28" s="26"/>
      <c r="ED28" s="26"/>
      <c r="EE28" s="26"/>
      <c r="EF28" s="26"/>
      <c r="EG28" s="26"/>
      <c r="EH28" s="26"/>
      <c r="EI28" s="26"/>
      <c r="EJ28" s="26"/>
      <c r="EK28" s="26"/>
      <c r="EL28" s="26"/>
      <c r="EM28" s="26">
        <v>1</v>
      </c>
      <c r="EN28" s="26">
        <v>16</v>
      </c>
      <c r="EO28" s="40"/>
      <c r="EP28" s="40"/>
      <c r="EQ28" s="40"/>
      <c r="ER28" s="40"/>
      <c r="ES28" s="40"/>
      <c r="ET28" s="40"/>
      <c r="EU28" s="40"/>
      <c r="EV28" s="40"/>
      <c r="EW28" s="40"/>
      <c r="EX28" s="40"/>
      <c r="EY28" s="40"/>
      <c r="EZ28" s="40"/>
      <c r="FA28" s="40"/>
      <c r="FB28" s="40"/>
      <c r="FC28" s="40"/>
      <c r="FD28" s="40"/>
      <c r="FE28" s="40"/>
      <c r="FF28" s="40"/>
    </row>
    <row r="29" spans="1:162" s="13" customFormat="1" ht="93.75" x14ac:dyDescent="0.25">
      <c r="A29" s="14" t="s">
        <v>80</v>
      </c>
      <c r="B29" s="15" t="s">
        <v>104</v>
      </c>
      <c r="C29" s="25" t="s">
        <v>92</v>
      </c>
      <c r="D29" s="28">
        <f t="shared" si="0"/>
        <v>880</v>
      </c>
      <c r="E29" s="26">
        <v>393</v>
      </c>
      <c r="F29" s="26"/>
      <c r="G29" s="26">
        <v>410</v>
      </c>
      <c r="H29" s="26"/>
      <c r="I29" s="26">
        <v>0</v>
      </c>
      <c r="J29" s="26">
        <v>71</v>
      </c>
      <c r="K29" s="26"/>
      <c r="L29" s="26">
        <v>1</v>
      </c>
      <c r="M29" s="26"/>
      <c r="N29" s="26">
        <v>3</v>
      </c>
      <c r="O29" s="26"/>
      <c r="P29" s="26">
        <v>0</v>
      </c>
      <c r="Q29" s="26">
        <v>0</v>
      </c>
      <c r="R29" s="26"/>
      <c r="S29" s="26"/>
      <c r="T29" s="26"/>
      <c r="U29" s="26"/>
      <c r="V29" s="26">
        <v>0</v>
      </c>
      <c r="W29" s="26">
        <v>0</v>
      </c>
      <c r="X29" s="26"/>
      <c r="Y29" s="26">
        <v>0</v>
      </c>
      <c r="Z29" s="26"/>
      <c r="AA29" s="26"/>
      <c r="AB29" s="26">
        <v>0</v>
      </c>
      <c r="AC29" s="26">
        <v>0</v>
      </c>
      <c r="AD29" s="26"/>
      <c r="AE29" s="26"/>
      <c r="AF29" s="26"/>
      <c r="AG29" s="26">
        <v>0</v>
      </c>
      <c r="AH29" s="26">
        <v>0</v>
      </c>
      <c r="AI29" s="26">
        <v>0</v>
      </c>
      <c r="AJ29" s="26">
        <v>0</v>
      </c>
      <c r="AK29" s="26">
        <v>0</v>
      </c>
      <c r="AL29" s="26"/>
      <c r="AM29" s="26">
        <v>0</v>
      </c>
      <c r="AN29" s="26"/>
      <c r="AO29" s="26"/>
      <c r="AP29" s="26"/>
      <c r="AQ29" s="26"/>
      <c r="AR29" s="26"/>
      <c r="AS29" s="26">
        <v>0</v>
      </c>
      <c r="AT29" s="26">
        <v>0</v>
      </c>
      <c r="AU29" s="26"/>
      <c r="AV29" s="26">
        <v>0</v>
      </c>
      <c r="AW29" s="26">
        <v>0</v>
      </c>
      <c r="AX29" s="26">
        <v>0</v>
      </c>
      <c r="AY29" s="26">
        <v>0</v>
      </c>
      <c r="AZ29" s="26">
        <v>1</v>
      </c>
      <c r="BA29" s="26">
        <v>1</v>
      </c>
      <c r="BB29" s="26">
        <v>0</v>
      </c>
      <c r="BC29" s="26">
        <v>0</v>
      </c>
      <c r="BD29" s="26">
        <v>0</v>
      </c>
      <c r="BE29" s="26"/>
      <c r="BF29" s="26"/>
      <c r="BG29" s="26"/>
      <c r="BH29" s="26">
        <v>0</v>
      </c>
      <c r="BI29" s="26">
        <v>0</v>
      </c>
      <c r="BJ29" s="26"/>
      <c r="BK29" s="26">
        <v>0</v>
      </c>
      <c r="BL29" s="26">
        <v>0</v>
      </c>
      <c r="BM29" s="26">
        <v>0</v>
      </c>
      <c r="BN29" s="26"/>
      <c r="BO29" s="26"/>
      <c r="BP29" s="26"/>
      <c r="BQ29" s="26"/>
      <c r="BR29" s="26"/>
      <c r="BS29" s="26">
        <v>0</v>
      </c>
      <c r="BT29" s="26"/>
      <c r="BU29" s="26"/>
      <c r="BV29" s="26"/>
      <c r="BW29" s="26">
        <v>0</v>
      </c>
      <c r="BX29" s="26"/>
      <c r="BY29" s="26">
        <v>0</v>
      </c>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8">
        <f t="shared" si="1"/>
        <v>184</v>
      </c>
      <c r="DD29" s="26">
        <v>86</v>
      </c>
      <c r="DE29" s="26"/>
      <c r="DF29" s="26"/>
      <c r="DG29" s="26"/>
      <c r="DH29" s="26"/>
      <c r="DI29" s="26"/>
      <c r="DJ29" s="26"/>
      <c r="DK29" s="26"/>
      <c r="DL29" s="26"/>
      <c r="DM29" s="26"/>
      <c r="DN29" s="26"/>
      <c r="DO29" s="26">
        <v>72</v>
      </c>
      <c r="DP29" s="26"/>
      <c r="DQ29" s="26"/>
      <c r="DR29" s="26">
        <v>26</v>
      </c>
      <c r="DS29" s="26"/>
      <c r="DT29" s="26"/>
      <c r="DU29" s="28">
        <f t="shared" si="2"/>
        <v>0</v>
      </c>
      <c r="DV29" s="26">
        <v>0</v>
      </c>
      <c r="DW29" s="26">
        <v>0</v>
      </c>
      <c r="DX29" s="26"/>
      <c r="DY29" s="26"/>
      <c r="DZ29" s="26"/>
      <c r="EA29" s="26"/>
      <c r="EB29" s="26"/>
      <c r="EC29" s="26"/>
      <c r="ED29" s="26"/>
      <c r="EE29" s="26"/>
      <c r="EF29" s="26"/>
      <c r="EG29" s="26"/>
      <c r="EH29" s="26"/>
      <c r="EI29" s="26"/>
      <c r="EJ29" s="26"/>
      <c r="EK29" s="26"/>
      <c r="EL29" s="26"/>
      <c r="EM29" s="26">
        <v>1</v>
      </c>
      <c r="EN29" s="26">
        <v>31</v>
      </c>
      <c r="EO29" s="40"/>
      <c r="EP29" s="40"/>
      <c r="EQ29" s="40"/>
      <c r="ER29" s="40"/>
      <c r="ES29" s="40"/>
      <c r="ET29" s="40"/>
      <c r="EU29" s="40"/>
      <c r="EV29" s="40"/>
      <c r="EW29" s="40"/>
      <c r="EX29" s="40"/>
      <c r="EY29" s="40"/>
      <c r="EZ29" s="40"/>
      <c r="FA29" s="40"/>
      <c r="FB29" s="40"/>
      <c r="FC29" s="40"/>
      <c r="FD29" s="40"/>
      <c r="FE29" s="40"/>
      <c r="FF29" s="40"/>
    </row>
    <row r="30" spans="1:162" s="13" customFormat="1" ht="93.75" x14ac:dyDescent="0.25">
      <c r="A30" s="14" t="s">
        <v>81</v>
      </c>
      <c r="B30" s="15" t="s">
        <v>105</v>
      </c>
      <c r="C30" s="25" t="s">
        <v>92</v>
      </c>
      <c r="D30" s="28">
        <f t="shared" si="0"/>
        <v>850</v>
      </c>
      <c r="E30" s="26">
        <v>367</v>
      </c>
      <c r="F30" s="26"/>
      <c r="G30" s="26">
        <v>424</v>
      </c>
      <c r="H30" s="26"/>
      <c r="I30" s="26">
        <v>0</v>
      </c>
      <c r="J30" s="26">
        <v>56</v>
      </c>
      <c r="K30" s="26"/>
      <c r="L30" s="26">
        <v>1</v>
      </c>
      <c r="M30" s="26"/>
      <c r="N30" s="26">
        <v>2</v>
      </c>
      <c r="O30" s="26"/>
      <c r="P30" s="26">
        <v>0</v>
      </c>
      <c r="Q30" s="26">
        <v>0</v>
      </c>
      <c r="R30" s="26"/>
      <c r="S30" s="26"/>
      <c r="T30" s="26"/>
      <c r="U30" s="26"/>
      <c r="V30" s="26">
        <v>0</v>
      </c>
      <c r="W30" s="26">
        <v>0</v>
      </c>
      <c r="X30" s="26"/>
      <c r="Y30" s="26">
        <v>0</v>
      </c>
      <c r="Z30" s="26"/>
      <c r="AA30" s="26"/>
      <c r="AB30" s="26">
        <v>0</v>
      </c>
      <c r="AC30" s="26">
        <v>0</v>
      </c>
      <c r="AD30" s="26"/>
      <c r="AE30" s="26"/>
      <c r="AF30" s="26"/>
      <c r="AG30" s="26">
        <v>0</v>
      </c>
      <c r="AH30" s="26">
        <v>0</v>
      </c>
      <c r="AI30" s="26">
        <v>0</v>
      </c>
      <c r="AJ30" s="26">
        <v>0</v>
      </c>
      <c r="AK30" s="26">
        <v>0</v>
      </c>
      <c r="AL30" s="26"/>
      <c r="AM30" s="26">
        <v>0</v>
      </c>
      <c r="AN30" s="26"/>
      <c r="AO30" s="26"/>
      <c r="AP30" s="26"/>
      <c r="AQ30" s="26"/>
      <c r="AR30" s="26"/>
      <c r="AS30" s="26">
        <v>0</v>
      </c>
      <c r="AT30" s="26">
        <v>0</v>
      </c>
      <c r="AU30" s="26"/>
      <c r="AV30" s="26">
        <v>0</v>
      </c>
      <c r="AW30" s="26">
        <v>0</v>
      </c>
      <c r="AX30" s="26">
        <v>0</v>
      </c>
      <c r="AY30" s="26">
        <v>0</v>
      </c>
      <c r="AZ30" s="26">
        <v>0</v>
      </c>
      <c r="BA30" s="26">
        <v>0</v>
      </c>
      <c r="BB30" s="26">
        <v>0</v>
      </c>
      <c r="BC30" s="26">
        <v>0</v>
      </c>
      <c r="BD30" s="26">
        <v>0</v>
      </c>
      <c r="BE30" s="26"/>
      <c r="BF30" s="26"/>
      <c r="BG30" s="26"/>
      <c r="BH30" s="26">
        <v>0</v>
      </c>
      <c r="BI30" s="26">
        <v>0</v>
      </c>
      <c r="BJ30" s="26"/>
      <c r="BK30" s="26">
        <v>0</v>
      </c>
      <c r="BL30" s="26">
        <v>0</v>
      </c>
      <c r="BM30" s="26">
        <v>0</v>
      </c>
      <c r="BN30" s="26"/>
      <c r="BO30" s="26"/>
      <c r="BP30" s="26"/>
      <c r="BQ30" s="26"/>
      <c r="BR30" s="26"/>
      <c r="BS30" s="26">
        <v>0</v>
      </c>
      <c r="BT30" s="26"/>
      <c r="BU30" s="26"/>
      <c r="BV30" s="26"/>
      <c r="BW30" s="26">
        <v>0</v>
      </c>
      <c r="BX30" s="26"/>
      <c r="BY30" s="26">
        <v>0</v>
      </c>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8">
        <f t="shared" si="1"/>
        <v>185</v>
      </c>
      <c r="DD30" s="26">
        <v>33</v>
      </c>
      <c r="DE30" s="26"/>
      <c r="DF30" s="26"/>
      <c r="DG30" s="26"/>
      <c r="DH30" s="26"/>
      <c r="DI30" s="26"/>
      <c r="DJ30" s="26"/>
      <c r="DK30" s="26"/>
      <c r="DL30" s="26"/>
      <c r="DM30" s="26"/>
      <c r="DN30" s="26"/>
      <c r="DO30" s="26">
        <v>123</v>
      </c>
      <c r="DP30" s="26"/>
      <c r="DQ30" s="26"/>
      <c r="DR30" s="26">
        <v>29</v>
      </c>
      <c r="DS30" s="26"/>
      <c r="DT30" s="26"/>
      <c r="DU30" s="28">
        <f t="shared" si="2"/>
        <v>0</v>
      </c>
      <c r="DV30" s="26">
        <v>0</v>
      </c>
      <c r="DW30" s="26">
        <v>0</v>
      </c>
      <c r="DX30" s="26"/>
      <c r="DY30" s="26"/>
      <c r="DZ30" s="26"/>
      <c r="EA30" s="26"/>
      <c r="EB30" s="26"/>
      <c r="EC30" s="26"/>
      <c r="ED30" s="26"/>
      <c r="EE30" s="26"/>
      <c r="EF30" s="26"/>
      <c r="EG30" s="26"/>
      <c r="EH30" s="26"/>
      <c r="EI30" s="26"/>
      <c r="EJ30" s="26"/>
      <c r="EK30" s="26"/>
      <c r="EL30" s="26"/>
      <c r="EM30" s="26">
        <v>3</v>
      </c>
      <c r="EN30" s="26">
        <v>30</v>
      </c>
      <c r="EO30" s="40"/>
      <c r="EP30" s="40"/>
      <c r="EQ30" s="40"/>
      <c r="ER30" s="40"/>
      <c r="ES30" s="40"/>
      <c r="ET30" s="40"/>
      <c r="EU30" s="40"/>
      <c r="EV30" s="40"/>
      <c r="EW30" s="40"/>
      <c r="EX30" s="40"/>
      <c r="EY30" s="40"/>
      <c r="EZ30" s="40"/>
      <c r="FA30" s="40"/>
      <c r="FB30" s="40"/>
      <c r="FC30" s="40"/>
      <c r="FD30" s="40"/>
      <c r="FE30" s="40"/>
      <c r="FF30" s="40"/>
    </row>
    <row r="31" spans="1:162" s="13" customFormat="1" ht="56.25" x14ac:dyDescent="0.25">
      <c r="A31" s="14" t="s">
        <v>82</v>
      </c>
      <c r="B31" s="15" t="s">
        <v>106</v>
      </c>
      <c r="C31" s="25" t="s">
        <v>92</v>
      </c>
      <c r="D31" s="28">
        <f t="shared" si="0"/>
        <v>801</v>
      </c>
      <c r="E31" s="26">
        <v>332</v>
      </c>
      <c r="F31" s="26"/>
      <c r="G31" s="26">
        <v>380</v>
      </c>
      <c r="H31" s="26"/>
      <c r="I31" s="26">
        <v>0</v>
      </c>
      <c r="J31" s="26">
        <v>89</v>
      </c>
      <c r="K31" s="26"/>
      <c r="L31" s="26">
        <v>0</v>
      </c>
      <c r="M31" s="26"/>
      <c r="N31" s="26">
        <v>0</v>
      </c>
      <c r="O31" s="26"/>
      <c r="P31" s="26">
        <v>0</v>
      </c>
      <c r="Q31" s="26">
        <v>0</v>
      </c>
      <c r="R31" s="26"/>
      <c r="S31" s="26"/>
      <c r="T31" s="26"/>
      <c r="U31" s="26"/>
      <c r="V31" s="26">
        <v>0</v>
      </c>
      <c r="W31" s="26">
        <v>0</v>
      </c>
      <c r="X31" s="26"/>
      <c r="Y31" s="26">
        <v>0</v>
      </c>
      <c r="Z31" s="26"/>
      <c r="AA31" s="26"/>
      <c r="AB31" s="26">
        <v>0</v>
      </c>
      <c r="AC31" s="26">
        <v>0</v>
      </c>
      <c r="AD31" s="26"/>
      <c r="AE31" s="26"/>
      <c r="AF31" s="26"/>
      <c r="AG31" s="26">
        <v>0</v>
      </c>
      <c r="AH31" s="26">
        <v>0</v>
      </c>
      <c r="AI31" s="26">
        <v>0</v>
      </c>
      <c r="AJ31" s="26">
        <v>0</v>
      </c>
      <c r="AK31" s="26">
        <v>0</v>
      </c>
      <c r="AL31" s="26"/>
      <c r="AM31" s="26">
        <v>0</v>
      </c>
      <c r="AN31" s="26"/>
      <c r="AO31" s="26"/>
      <c r="AP31" s="26"/>
      <c r="AQ31" s="26"/>
      <c r="AR31" s="26"/>
      <c r="AS31" s="26">
        <v>0</v>
      </c>
      <c r="AT31" s="26">
        <v>0</v>
      </c>
      <c r="AU31" s="26"/>
      <c r="AV31" s="26">
        <v>0</v>
      </c>
      <c r="AW31" s="26">
        <v>0</v>
      </c>
      <c r="AX31" s="26">
        <v>0</v>
      </c>
      <c r="AY31" s="26">
        <v>0</v>
      </c>
      <c r="AZ31" s="26">
        <v>0</v>
      </c>
      <c r="BA31" s="26">
        <v>0</v>
      </c>
      <c r="BB31" s="26">
        <v>0</v>
      </c>
      <c r="BC31" s="26">
        <v>0</v>
      </c>
      <c r="BD31" s="26">
        <v>0</v>
      </c>
      <c r="BE31" s="26"/>
      <c r="BF31" s="26"/>
      <c r="BG31" s="26"/>
      <c r="BH31" s="26">
        <v>0</v>
      </c>
      <c r="BI31" s="26">
        <v>0</v>
      </c>
      <c r="BJ31" s="26"/>
      <c r="BK31" s="26">
        <v>0</v>
      </c>
      <c r="BL31" s="26">
        <v>0</v>
      </c>
      <c r="BM31" s="26">
        <v>0</v>
      </c>
      <c r="BN31" s="26"/>
      <c r="BO31" s="26"/>
      <c r="BP31" s="26"/>
      <c r="BQ31" s="26"/>
      <c r="BR31" s="26"/>
      <c r="BS31" s="26">
        <v>0</v>
      </c>
      <c r="BT31" s="26"/>
      <c r="BU31" s="26"/>
      <c r="BV31" s="26"/>
      <c r="BW31" s="26">
        <v>0</v>
      </c>
      <c r="BX31" s="26"/>
      <c r="BY31" s="26">
        <v>0</v>
      </c>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8">
        <f t="shared" si="1"/>
        <v>129</v>
      </c>
      <c r="DD31" s="26">
        <v>41</v>
      </c>
      <c r="DE31" s="26"/>
      <c r="DF31" s="26"/>
      <c r="DG31" s="26"/>
      <c r="DH31" s="26"/>
      <c r="DI31" s="26"/>
      <c r="DJ31" s="26"/>
      <c r="DK31" s="26"/>
      <c r="DL31" s="26"/>
      <c r="DM31" s="26"/>
      <c r="DN31" s="26"/>
      <c r="DO31" s="26">
        <v>50</v>
      </c>
      <c r="DP31" s="26"/>
      <c r="DQ31" s="26"/>
      <c r="DR31" s="26">
        <v>38</v>
      </c>
      <c r="DS31" s="26"/>
      <c r="DT31" s="26"/>
      <c r="DU31" s="28">
        <f t="shared" si="2"/>
        <v>25</v>
      </c>
      <c r="DV31" s="26">
        <v>25</v>
      </c>
      <c r="DW31" s="26">
        <v>0</v>
      </c>
      <c r="DX31" s="26"/>
      <c r="DY31" s="26"/>
      <c r="DZ31" s="26"/>
      <c r="EA31" s="26"/>
      <c r="EB31" s="26"/>
      <c r="EC31" s="26"/>
      <c r="ED31" s="26"/>
      <c r="EE31" s="26"/>
      <c r="EF31" s="26"/>
      <c r="EG31" s="26"/>
      <c r="EH31" s="26"/>
      <c r="EI31" s="26"/>
      <c r="EJ31" s="26"/>
      <c r="EK31" s="26"/>
      <c r="EL31" s="26"/>
      <c r="EM31" s="26">
        <v>4</v>
      </c>
      <c r="EN31" s="26">
        <v>31</v>
      </c>
      <c r="EO31" s="40"/>
      <c r="EP31" s="40"/>
      <c r="EQ31" s="40"/>
      <c r="ER31" s="40"/>
      <c r="ES31" s="40"/>
      <c r="ET31" s="40"/>
      <c r="EU31" s="40"/>
      <c r="EV31" s="40"/>
      <c r="EW31" s="40"/>
      <c r="EX31" s="40"/>
      <c r="EY31" s="40"/>
      <c r="EZ31" s="40"/>
      <c r="FA31" s="40"/>
      <c r="FB31" s="40"/>
      <c r="FC31" s="40"/>
      <c r="FD31" s="40"/>
      <c r="FE31" s="40"/>
      <c r="FF31" s="40"/>
    </row>
    <row r="32" spans="1:162" s="13" customFormat="1" ht="75" x14ac:dyDescent="0.25">
      <c r="A32" s="14" t="s">
        <v>83</v>
      </c>
      <c r="B32" s="15" t="s">
        <v>107</v>
      </c>
      <c r="C32" s="25" t="s">
        <v>92</v>
      </c>
      <c r="D32" s="28">
        <f t="shared" si="0"/>
        <v>773</v>
      </c>
      <c r="E32" s="26">
        <v>316</v>
      </c>
      <c r="F32" s="26"/>
      <c r="G32" s="26">
        <v>391</v>
      </c>
      <c r="H32" s="26"/>
      <c r="I32" s="26">
        <v>0</v>
      </c>
      <c r="J32" s="26">
        <v>60</v>
      </c>
      <c r="K32" s="26"/>
      <c r="L32" s="26">
        <v>2</v>
      </c>
      <c r="M32" s="26"/>
      <c r="N32" s="26">
        <v>0</v>
      </c>
      <c r="O32" s="26"/>
      <c r="P32" s="26">
        <v>0</v>
      </c>
      <c r="Q32" s="26">
        <v>1</v>
      </c>
      <c r="R32" s="26"/>
      <c r="S32" s="26"/>
      <c r="T32" s="26"/>
      <c r="U32" s="26"/>
      <c r="V32" s="26">
        <v>0</v>
      </c>
      <c r="W32" s="26">
        <v>0</v>
      </c>
      <c r="X32" s="26"/>
      <c r="Y32" s="26">
        <v>0</v>
      </c>
      <c r="Z32" s="26"/>
      <c r="AA32" s="26"/>
      <c r="AB32" s="26">
        <v>0</v>
      </c>
      <c r="AC32" s="26">
        <v>0</v>
      </c>
      <c r="AD32" s="26"/>
      <c r="AE32" s="26"/>
      <c r="AF32" s="26"/>
      <c r="AG32" s="26">
        <v>0</v>
      </c>
      <c r="AH32" s="26">
        <v>0</v>
      </c>
      <c r="AI32" s="26">
        <v>0</v>
      </c>
      <c r="AJ32" s="26">
        <v>0</v>
      </c>
      <c r="AK32" s="26">
        <v>0</v>
      </c>
      <c r="AL32" s="26"/>
      <c r="AM32" s="26">
        <v>0</v>
      </c>
      <c r="AN32" s="26"/>
      <c r="AO32" s="26"/>
      <c r="AP32" s="26"/>
      <c r="AQ32" s="26"/>
      <c r="AR32" s="26"/>
      <c r="AS32" s="26">
        <v>0</v>
      </c>
      <c r="AT32" s="26">
        <v>1</v>
      </c>
      <c r="AU32" s="26"/>
      <c r="AV32" s="26">
        <v>0</v>
      </c>
      <c r="AW32" s="26">
        <v>0</v>
      </c>
      <c r="AX32" s="26">
        <v>0</v>
      </c>
      <c r="AY32" s="26">
        <v>0</v>
      </c>
      <c r="AZ32" s="26">
        <v>1</v>
      </c>
      <c r="BA32" s="26">
        <v>1</v>
      </c>
      <c r="BB32" s="26">
        <v>0</v>
      </c>
      <c r="BC32" s="26">
        <v>0</v>
      </c>
      <c r="BD32" s="26">
        <v>0</v>
      </c>
      <c r="BE32" s="26"/>
      <c r="BF32" s="26"/>
      <c r="BG32" s="26"/>
      <c r="BH32" s="26">
        <v>0</v>
      </c>
      <c r="BI32" s="26">
        <v>0</v>
      </c>
      <c r="BJ32" s="26"/>
      <c r="BK32" s="26">
        <v>0</v>
      </c>
      <c r="BL32" s="26">
        <v>0</v>
      </c>
      <c r="BM32" s="26">
        <v>0</v>
      </c>
      <c r="BN32" s="26"/>
      <c r="BO32" s="26"/>
      <c r="BP32" s="26"/>
      <c r="BQ32" s="26"/>
      <c r="BR32" s="26"/>
      <c r="BS32" s="26">
        <v>0</v>
      </c>
      <c r="BT32" s="26"/>
      <c r="BU32" s="26"/>
      <c r="BV32" s="26"/>
      <c r="BW32" s="26">
        <v>0</v>
      </c>
      <c r="BX32" s="26"/>
      <c r="BY32" s="26">
        <v>0</v>
      </c>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8">
        <f t="shared" si="1"/>
        <v>140</v>
      </c>
      <c r="DD32" s="26">
        <v>75</v>
      </c>
      <c r="DE32" s="26"/>
      <c r="DF32" s="26"/>
      <c r="DG32" s="26"/>
      <c r="DH32" s="26"/>
      <c r="DI32" s="26"/>
      <c r="DJ32" s="26"/>
      <c r="DK32" s="26"/>
      <c r="DL32" s="26"/>
      <c r="DM32" s="26"/>
      <c r="DN32" s="26"/>
      <c r="DO32" s="26">
        <v>57</v>
      </c>
      <c r="DP32" s="26"/>
      <c r="DQ32" s="26"/>
      <c r="DR32" s="26">
        <v>8</v>
      </c>
      <c r="DS32" s="26"/>
      <c r="DT32" s="26"/>
      <c r="DU32" s="28">
        <f t="shared" si="2"/>
        <v>50</v>
      </c>
      <c r="DV32" s="26">
        <v>50</v>
      </c>
      <c r="DW32" s="26">
        <v>0</v>
      </c>
      <c r="DX32" s="26"/>
      <c r="DY32" s="26"/>
      <c r="DZ32" s="26"/>
      <c r="EA32" s="26"/>
      <c r="EB32" s="26"/>
      <c r="EC32" s="26"/>
      <c r="ED32" s="26"/>
      <c r="EE32" s="26"/>
      <c r="EF32" s="26"/>
      <c r="EG32" s="26"/>
      <c r="EH32" s="26"/>
      <c r="EI32" s="26"/>
      <c r="EJ32" s="26"/>
      <c r="EK32" s="26"/>
      <c r="EL32" s="26"/>
      <c r="EM32" s="26">
        <v>2</v>
      </c>
      <c r="EN32" s="26">
        <v>29</v>
      </c>
      <c r="EO32" s="40"/>
      <c r="EP32" s="40"/>
      <c r="EQ32" s="40"/>
      <c r="ER32" s="40"/>
      <c r="ES32" s="40"/>
      <c r="ET32" s="40"/>
      <c r="EU32" s="40"/>
      <c r="EV32" s="40"/>
      <c r="EW32" s="40"/>
      <c r="EX32" s="40"/>
      <c r="EY32" s="40"/>
      <c r="EZ32" s="40"/>
      <c r="FA32" s="40"/>
      <c r="FB32" s="40"/>
      <c r="FC32" s="40"/>
      <c r="FD32" s="40"/>
      <c r="FE32" s="40"/>
      <c r="FF32" s="40"/>
    </row>
    <row r="33" spans="1:162" s="13" customFormat="1" ht="75" x14ac:dyDescent="0.25">
      <c r="A33" s="14" t="s">
        <v>84</v>
      </c>
      <c r="B33" s="15" t="s">
        <v>108</v>
      </c>
      <c r="C33" s="25" t="s">
        <v>92</v>
      </c>
      <c r="D33" s="28">
        <f t="shared" si="0"/>
        <v>660</v>
      </c>
      <c r="E33" s="26">
        <v>112</v>
      </c>
      <c r="F33" s="26"/>
      <c r="G33" s="26">
        <v>262</v>
      </c>
      <c r="H33" s="26"/>
      <c r="I33" s="26">
        <v>164</v>
      </c>
      <c r="J33" s="26">
        <v>26</v>
      </c>
      <c r="K33" s="26"/>
      <c r="L33" s="26">
        <v>0</v>
      </c>
      <c r="M33" s="26"/>
      <c r="N33" s="26">
        <v>0</v>
      </c>
      <c r="O33" s="26"/>
      <c r="P33" s="26">
        <v>0</v>
      </c>
      <c r="Q33" s="26">
        <v>0</v>
      </c>
      <c r="R33" s="26"/>
      <c r="S33" s="26"/>
      <c r="T33" s="26"/>
      <c r="U33" s="26"/>
      <c r="V33" s="26">
        <v>0</v>
      </c>
      <c r="W33" s="26">
        <v>72</v>
      </c>
      <c r="X33" s="26"/>
      <c r="Y33" s="26">
        <v>12</v>
      </c>
      <c r="Z33" s="26"/>
      <c r="AA33" s="26"/>
      <c r="AB33" s="26">
        <v>0</v>
      </c>
      <c r="AC33" s="26">
        <v>0</v>
      </c>
      <c r="AD33" s="26"/>
      <c r="AE33" s="26"/>
      <c r="AF33" s="26"/>
      <c r="AG33" s="26">
        <v>0</v>
      </c>
      <c r="AH33" s="26">
        <v>0</v>
      </c>
      <c r="AI33" s="26">
        <v>0</v>
      </c>
      <c r="AJ33" s="26">
        <v>0</v>
      </c>
      <c r="AK33" s="26">
        <v>7</v>
      </c>
      <c r="AL33" s="26"/>
      <c r="AM33" s="26">
        <v>0</v>
      </c>
      <c r="AN33" s="26"/>
      <c r="AO33" s="26"/>
      <c r="AP33" s="26"/>
      <c r="AQ33" s="26"/>
      <c r="AR33" s="26"/>
      <c r="AS33" s="26">
        <v>1</v>
      </c>
      <c r="AT33" s="26">
        <v>0</v>
      </c>
      <c r="AU33" s="26"/>
      <c r="AV33" s="26">
        <v>0</v>
      </c>
      <c r="AW33" s="26">
        <v>0</v>
      </c>
      <c r="AX33" s="26">
        <v>0</v>
      </c>
      <c r="AY33" s="26">
        <v>0</v>
      </c>
      <c r="AZ33" s="26">
        <v>0</v>
      </c>
      <c r="BA33" s="26">
        <v>0</v>
      </c>
      <c r="BB33" s="26">
        <v>0</v>
      </c>
      <c r="BC33" s="26">
        <v>0</v>
      </c>
      <c r="BD33" s="26">
        <v>0</v>
      </c>
      <c r="BE33" s="26"/>
      <c r="BF33" s="26"/>
      <c r="BG33" s="26"/>
      <c r="BH33" s="26">
        <v>1</v>
      </c>
      <c r="BI33" s="26">
        <v>0</v>
      </c>
      <c r="BJ33" s="26"/>
      <c r="BK33" s="26">
        <v>3</v>
      </c>
      <c r="BL33" s="26">
        <v>0</v>
      </c>
      <c r="BM33" s="26">
        <v>0</v>
      </c>
      <c r="BN33" s="26"/>
      <c r="BO33" s="26"/>
      <c r="BP33" s="26"/>
      <c r="BQ33" s="26"/>
      <c r="BR33" s="26"/>
      <c r="BS33" s="26">
        <v>0</v>
      </c>
      <c r="BT33" s="26"/>
      <c r="BU33" s="26"/>
      <c r="BV33" s="26"/>
      <c r="BW33" s="26">
        <v>0</v>
      </c>
      <c r="BX33" s="26"/>
      <c r="BY33" s="26">
        <v>0</v>
      </c>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8">
        <f t="shared" si="1"/>
        <v>140</v>
      </c>
      <c r="DD33" s="26">
        <v>42</v>
      </c>
      <c r="DE33" s="26">
        <v>1</v>
      </c>
      <c r="DF33" s="26"/>
      <c r="DG33" s="26"/>
      <c r="DH33" s="26"/>
      <c r="DI33" s="26"/>
      <c r="DJ33" s="26">
        <v>17</v>
      </c>
      <c r="DK33" s="26"/>
      <c r="DL33" s="26"/>
      <c r="DM33" s="26"/>
      <c r="DN33" s="26"/>
      <c r="DO33" s="26">
        <v>64</v>
      </c>
      <c r="DP33" s="26">
        <v>1</v>
      </c>
      <c r="DQ33" s="26"/>
      <c r="DR33" s="26">
        <v>15</v>
      </c>
      <c r="DS33" s="26"/>
      <c r="DT33" s="26"/>
      <c r="DU33" s="28">
        <f t="shared" si="2"/>
        <v>50</v>
      </c>
      <c r="DV33" s="26">
        <v>50</v>
      </c>
      <c r="DW33" s="26">
        <v>0</v>
      </c>
      <c r="DX33" s="26"/>
      <c r="DY33" s="26"/>
      <c r="DZ33" s="26"/>
      <c r="EA33" s="26"/>
      <c r="EB33" s="26"/>
      <c r="EC33" s="26"/>
      <c r="ED33" s="26"/>
      <c r="EE33" s="26"/>
      <c r="EF33" s="26"/>
      <c r="EG33" s="26"/>
      <c r="EH33" s="26"/>
      <c r="EI33" s="26"/>
      <c r="EJ33" s="26"/>
      <c r="EK33" s="26"/>
      <c r="EL33" s="26"/>
      <c r="EM33" s="26">
        <v>3</v>
      </c>
      <c r="EN33" s="26">
        <v>32</v>
      </c>
      <c r="EO33" s="40"/>
      <c r="EP33" s="40"/>
      <c r="EQ33" s="40"/>
      <c r="ER33" s="40"/>
      <c r="ES33" s="40"/>
      <c r="ET33" s="40"/>
      <c r="EU33" s="40"/>
      <c r="EV33" s="40"/>
      <c r="EW33" s="40"/>
      <c r="EX33" s="40"/>
      <c r="EY33" s="40"/>
      <c r="EZ33" s="40"/>
      <c r="FA33" s="40"/>
      <c r="FB33" s="40"/>
      <c r="FC33" s="40"/>
      <c r="FD33" s="40"/>
      <c r="FE33" s="40"/>
      <c r="FF33" s="40"/>
    </row>
    <row r="34" spans="1:162" s="13" customFormat="1" ht="75" x14ac:dyDescent="0.25">
      <c r="A34" s="14" t="s">
        <v>85</v>
      </c>
      <c r="B34" s="15" t="s">
        <v>109</v>
      </c>
      <c r="C34" s="25" t="s">
        <v>92</v>
      </c>
      <c r="D34" s="28">
        <f t="shared" si="0"/>
        <v>629</v>
      </c>
      <c r="E34" s="26">
        <v>270</v>
      </c>
      <c r="F34" s="26"/>
      <c r="G34" s="26">
        <v>301</v>
      </c>
      <c r="H34" s="26"/>
      <c r="I34" s="26">
        <v>0</v>
      </c>
      <c r="J34" s="26">
        <v>49</v>
      </c>
      <c r="K34" s="26"/>
      <c r="L34" s="26">
        <v>4</v>
      </c>
      <c r="M34" s="26"/>
      <c r="N34" s="26">
        <v>2</v>
      </c>
      <c r="O34" s="26"/>
      <c r="P34" s="26">
        <v>0</v>
      </c>
      <c r="Q34" s="26">
        <v>0</v>
      </c>
      <c r="R34" s="26"/>
      <c r="S34" s="26"/>
      <c r="T34" s="26"/>
      <c r="U34" s="26"/>
      <c r="V34" s="26">
        <v>0</v>
      </c>
      <c r="W34" s="26">
        <v>0</v>
      </c>
      <c r="X34" s="26"/>
      <c r="Y34" s="26">
        <v>0</v>
      </c>
      <c r="Z34" s="26"/>
      <c r="AA34" s="26"/>
      <c r="AB34" s="26">
        <v>0</v>
      </c>
      <c r="AC34" s="26">
        <v>0</v>
      </c>
      <c r="AD34" s="26"/>
      <c r="AE34" s="26"/>
      <c r="AF34" s="26"/>
      <c r="AG34" s="26">
        <v>0</v>
      </c>
      <c r="AH34" s="26">
        <v>0</v>
      </c>
      <c r="AI34" s="26">
        <v>0</v>
      </c>
      <c r="AJ34" s="26">
        <v>0</v>
      </c>
      <c r="AK34" s="26">
        <v>0</v>
      </c>
      <c r="AL34" s="26"/>
      <c r="AM34" s="26">
        <v>0</v>
      </c>
      <c r="AN34" s="26"/>
      <c r="AO34" s="26"/>
      <c r="AP34" s="26"/>
      <c r="AQ34" s="26"/>
      <c r="AR34" s="26"/>
      <c r="AS34" s="26">
        <v>0</v>
      </c>
      <c r="AT34" s="26">
        <v>0</v>
      </c>
      <c r="AU34" s="26"/>
      <c r="AV34" s="26">
        <v>0</v>
      </c>
      <c r="AW34" s="26">
        <v>0</v>
      </c>
      <c r="AX34" s="26">
        <v>0</v>
      </c>
      <c r="AY34" s="26">
        <v>1</v>
      </c>
      <c r="AZ34" s="26">
        <v>1</v>
      </c>
      <c r="BA34" s="26">
        <v>1</v>
      </c>
      <c r="BB34" s="26">
        <v>0</v>
      </c>
      <c r="BC34" s="26">
        <v>0</v>
      </c>
      <c r="BD34" s="26">
        <v>0</v>
      </c>
      <c r="BE34" s="26"/>
      <c r="BF34" s="26"/>
      <c r="BG34" s="26"/>
      <c r="BH34" s="26">
        <v>0</v>
      </c>
      <c r="BI34" s="26">
        <v>0</v>
      </c>
      <c r="BJ34" s="26"/>
      <c r="BK34" s="26">
        <v>0</v>
      </c>
      <c r="BL34" s="26">
        <v>0</v>
      </c>
      <c r="BM34" s="26">
        <v>0</v>
      </c>
      <c r="BN34" s="26"/>
      <c r="BO34" s="26"/>
      <c r="BP34" s="26"/>
      <c r="BQ34" s="26"/>
      <c r="BR34" s="26"/>
      <c r="BS34" s="26">
        <v>0</v>
      </c>
      <c r="BT34" s="26"/>
      <c r="BU34" s="26"/>
      <c r="BV34" s="26"/>
      <c r="BW34" s="26">
        <v>0</v>
      </c>
      <c r="BX34" s="26"/>
      <c r="BY34" s="26">
        <v>0</v>
      </c>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8">
        <f t="shared" si="1"/>
        <v>133</v>
      </c>
      <c r="DD34" s="26">
        <v>79</v>
      </c>
      <c r="DE34" s="26"/>
      <c r="DF34" s="26"/>
      <c r="DG34" s="26"/>
      <c r="DH34" s="26"/>
      <c r="DI34" s="26"/>
      <c r="DJ34" s="26"/>
      <c r="DK34" s="26"/>
      <c r="DL34" s="26"/>
      <c r="DM34" s="26"/>
      <c r="DN34" s="26"/>
      <c r="DO34" s="26">
        <v>45</v>
      </c>
      <c r="DP34" s="26">
        <v>1</v>
      </c>
      <c r="DQ34" s="26"/>
      <c r="DR34" s="26">
        <v>8</v>
      </c>
      <c r="DS34" s="26"/>
      <c r="DT34" s="26"/>
      <c r="DU34" s="28">
        <f t="shared" si="2"/>
        <v>0</v>
      </c>
      <c r="DV34" s="26">
        <v>0</v>
      </c>
      <c r="DW34" s="26">
        <v>0</v>
      </c>
      <c r="DX34" s="26"/>
      <c r="DY34" s="26"/>
      <c r="DZ34" s="26"/>
      <c r="EA34" s="26"/>
      <c r="EB34" s="26"/>
      <c r="EC34" s="26"/>
      <c r="ED34" s="26"/>
      <c r="EE34" s="26"/>
      <c r="EF34" s="26"/>
      <c r="EG34" s="26"/>
      <c r="EH34" s="26"/>
      <c r="EI34" s="26"/>
      <c r="EJ34" s="26"/>
      <c r="EK34" s="26"/>
      <c r="EL34" s="26"/>
      <c r="EM34" s="26">
        <v>3</v>
      </c>
      <c r="EN34" s="26">
        <v>23</v>
      </c>
      <c r="EO34" s="40"/>
      <c r="EP34" s="40"/>
      <c r="EQ34" s="40"/>
      <c r="ER34" s="40"/>
      <c r="ES34" s="40"/>
      <c r="ET34" s="40"/>
      <c r="EU34" s="40"/>
      <c r="EV34" s="40"/>
      <c r="EW34" s="40"/>
      <c r="EX34" s="40"/>
      <c r="EY34" s="40"/>
      <c r="EZ34" s="40"/>
      <c r="FA34" s="40"/>
      <c r="FB34" s="40"/>
      <c r="FC34" s="40"/>
      <c r="FD34" s="40"/>
      <c r="FE34" s="40"/>
      <c r="FF34" s="40"/>
    </row>
    <row r="35" spans="1:162" s="13" customFormat="1" ht="56.25" x14ac:dyDescent="0.25">
      <c r="A35" s="14" t="s">
        <v>86</v>
      </c>
      <c r="B35" s="15" t="s">
        <v>110</v>
      </c>
      <c r="C35" s="25" t="s">
        <v>92</v>
      </c>
      <c r="D35" s="28">
        <f t="shared" si="0"/>
        <v>1002</v>
      </c>
      <c r="E35" s="26">
        <v>455</v>
      </c>
      <c r="F35" s="26"/>
      <c r="G35" s="26">
        <v>479</v>
      </c>
      <c r="H35" s="26"/>
      <c r="I35" s="26">
        <v>0</v>
      </c>
      <c r="J35" s="26">
        <v>65</v>
      </c>
      <c r="K35" s="26"/>
      <c r="L35" s="26">
        <v>1</v>
      </c>
      <c r="M35" s="26"/>
      <c r="N35" s="26">
        <v>0</v>
      </c>
      <c r="O35" s="26"/>
      <c r="P35" s="26">
        <v>0</v>
      </c>
      <c r="Q35" s="26">
        <v>0</v>
      </c>
      <c r="R35" s="26"/>
      <c r="S35" s="26"/>
      <c r="T35" s="26"/>
      <c r="U35" s="26"/>
      <c r="V35" s="26">
        <v>0</v>
      </c>
      <c r="W35" s="26">
        <v>0</v>
      </c>
      <c r="X35" s="26"/>
      <c r="Y35" s="26">
        <v>0</v>
      </c>
      <c r="Z35" s="26"/>
      <c r="AA35" s="26"/>
      <c r="AB35" s="26">
        <v>0</v>
      </c>
      <c r="AC35" s="26">
        <v>0</v>
      </c>
      <c r="AD35" s="26"/>
      <c r="AE35" s="26"/>
      <c r="AF35" s="26"/>
      <c r="AG35" s="26">
        <v>0</v>
      </c>
      <c r="AH35" s="26">
        <v>0</v>
      </c>
      <c r="AI35" s="26">
        <v>0</v>
      </c>
      <c r="AJ35" s="26">
        <v>0</v>
      </c>
      <c r="AK35" s="26">
        <v>0</v>
      </c>
      <c r="AL35" s="26"/>
      <c r="AM35" s="26">
        <v>0</v>
      </c>
      <c r="AN35" s="26"/>
      <c r="AO35" s="26"/>
      <c r="AP35" s="26"/>
      <c r="AQ35" s="26"/>
      <c r="AR35" s="26"/>
      <c r="AS35" s="26">
        <v>0</v>
      </c>
      <c r="AT35" s="26">
        <v>0</v>
      </c>
      <c r="AU35" s="26"/>
      <c r="AV35" s="26">
        <v>0</v>
      </c>
      <c r="AW35" s="26">
        <v>0</v>
      </c>
      <c r="AX35" s="26">
        <v>0</v>
      </c>
      <c r="AY35" s="26">
        <v>1</v>
      </c>
      <c r="AZ35" s="26">
        <v>1</v>
      </c>
      <c r="BA35" s="26">
        <v>0</v>
      </c>
      <c r="BB35" s="26">
        <v>0</v>
      </c>
      <c r="BC35" s="26">
        <v>0</v>
      </c>
      <c r="BD35" s="26">
        <v>0</v>
      </c>
      <c r="BE35" s="26"/>
      <c r="BF35" s="26"/>
      <c r="BG35" s="26"/>
      <c r="BH35" s="26">
        <v>0</v>
      </c>
      <c r="BI35" s="26">
        <v>0</v>
      </c>
      <c r="BJ35" s="26"/>
      <c r="BK35" s="26">
        <v>0</v>
      </c>
      <c r="BL35" s="26">
        <v>0</v>
      </c>
      <c r="BM35" s="26">
        <v>0</v>
      </c>
      <c r="BN35" s="26"/>
      <c r="BO35" s="26"/>
      <c r="BP35" s="26"/>
      <c r="BQ35" s="26"/>
      <c r="BR35" s="26"/>
      <c r="BS35" s="26">
        <v>0</v>
      </c>
      <c r="BT35" s="26"/>
      <c r="BU35" s="26"/>
      <c r="BV35" s="26"/>
      <c r="BW35" s="26">
        <v>0</v>
      </c>
      <c r="BX35" s="26"/>
      <c r="BY35" s="26">
        <v>0</v>
      </c>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8">
        <f t="shared" si="1"/>
        <v>262</v>
      </c>
      <c r="DD35" s="26">
        <v>78</v>
      </c>
      <c r="DE35" s="26"/>
      <c r="DF35" s="26"/>
      <c r="DG35" s="26"/>
      <c r="DH35" s="26"/>
      <c r="DI35" s="26"/>
      <c r="DJ35" s="26"/>
      <c r="DK35" s="26"/>
      <c r="DL35" s="26"/>
      <c r="DM35" s="26"/>
      <c r="DN35" s="26"/>
      <c r="DO35" s="26">
        <v>138</v>
      </c>
      <c r="DP35" s="26"/>
      <c r="DQ35" s="26"/>
      <c r="DR35" s="26">
        <v>46</v>
      </c>
      <c r="DS35" s="26"/>
      <c r="DT35" s="26"/>
      <c r="DU35" s="28">
        <f t="shared" si="2"/>
        <v>25</v>
      </c>
      <c r="DV35" s="26">
        <v>25</v>
      </c>
      <c r="DW35" s="26">
        <v>0</v>
      </c>
      <c r="DX35" s="26"/>
      <c r="DY35" s="26"/>
      <c r="DZ35" s="26"/>
      <c r="EA35" s="26"/>
      <c r="EB35" s="26"/>
      <c r="EC35" s="26"/>
      <c r="ED35" s="26"/>
      <c r="EE35" s="26"/>
      <c r="EF35" s="26"/>
      <c r="EG35" s="26"/>
      <c r="EH35" s="26"/>
      <c r="EI35" s="26"/>
      <c r="EJ35" s="26"/>
      <c r="EK35" s="26"/>
      <c r="EL35" s="26"/>
      <c r="EM35" s="26">
        <v>3</v>
      </c>
      <c r="EN35" s="26">
        <v>36</v>
      </c>
      <c r="EO35" s="40"/>
      <c r="EP35" s="40"/>
      <c r="EQ35" s="40"/>
      <c r="ER35" s="40"/>
      <c r="ES35" s="40"/>
      <c r="ET35" s="40"/>
      <c r="EU35" s="40"/>
      <c r="EV35" s="40"/>
      <c r="EW35" s="40"/>
      <c r="EX35" s="40"/>
      <c r="EY35" s="40"/>
      <c r="EZ35" s="40"/>
      <c r="FA35" s="40"/>
      <c r="FB35" s="40"/>
      <c r="FC35" s="40"/>
      <c r="FD35" s="40"/>
      <c r="FE35" s="40"/>
      <c r="FF35" s="40"/>
    </row>
    <row r="36" spans="1:162" s="13" customFormat="1" ht="93.75" x14ac:dyDescent="0.25">
      <c r="A36" s="14" t="s">
        <v>87</v>
      </c>
      <c r="B36" s="15" t="s">
        <v>111</v>
      </c>
      <c r="C36" s="25" t="s">
        <v>92</v>
      </c>
      <c r="D36" s="28">
        <f t="shared" si="0"/>
        <v>1199</v>
      </c>
      <c r="E36" s="26">
        <v>540</v>
      </c>
      <c r="F36" s="26"/>
      <c r="G36" s="26">
        <v>531</v>
      </c>
      <c r="H36" s="26"/>
      <c r="I36" s="26">
        <v>0</v>
      </c>
      <c r="J36" s="26">
        <v>124</v>
      </c>
      <c r="K36" s="26"/>
      <c r="L36" s="26">
        <v>0</v>
      </c>
      <c r="M36" s="26"/>
      <c r="N36" s="26">
        <v>0</v>
      </c>
      <c r="O36" s="26"/>
      <c r="P36" s="26">
        <v>0</v>
      </c>
      <c r="Q36" s="26">
        <v>0</v>
      </c>
      <c r="R36" s="26"/>
      <c r="S36" s="26"/>
      <c r="T36" s="26"/>
      <c r="U36" s="26"/>
      <c r="V36" s="26">
        <v>0</v>
      </c>
      <c r="W36" s="26">
        <v>0</v>
      </c>
      <c r="X36" s="26"/>
      <c r="Y36" s="26">
        <v>0</v>
      </c>
      <c r="Z36" s="26"/>
      <c r="AA36" s="26"/>
      <c r="AB36" s="26">
        <v>0</v>
      </c>
      <c r="AC36" s="26">
        <v>0</v>
      </c>
      <c r="AD36" s="26"/>
      <c r="AE36" s="26"/>
      <c r="AF36" s="26"/>
      <c r="AG36" s="26">
        <v>0</v>
      </c>
      <c r="AH36" s="26">
        <v>0</v>
      </c>
      <c r="AI36" s="26">
        <v>0</v>
      </c>
      <c r="AJ36" s="26">
        <v>0</v>
      </c>
      <c r="AK36" s="26">
        <v>0</v>
      </c>
      <c r="AL36" s="26"/>
      <c r="AM36" s="26">
        <v>0</v>
      </c>
      <c r="AN36" s="26"/>
      <c r="AO36" s="26"/>
      <c r="AP36" s="26"/>
      <c r="AQ36" s="26"/>
      <c r="AR36" s="26"/>
      <c r="AS36" s="26">
        <v>0</v>
      </c>
      <c r="AT36" s="26">
        <v>0</v>
      </c>
      <c r="AU36" s="26"/>
      <c r="AV36" s="26">
        <v>0</v>
      </c>
      <c r="AW36" s="26">
        <v>0</v>
      </c>
      <c r="AX36" s="26">
        <v>0</v>
      </c>
      <c r="AY36" s="26">
        <v>0</v>
      </c>
      <c r="AZ36" s="26">
        <v>3</v>
      </c>
      <c r="BA36" s="26">
        <v>1</v>
      </c>
      <c r="BB36" s="26">
        <v>0</v>
      </c>
      <c r="BC36" s="26">
        <v>0</v>
      </c>
      <c r="BD36" s="26">
        <v>0</v>
      </c>
      <c r="BE36" s="26"/>
      <c r="BF36" s="26"/>
      <c r="BG36" s="26"/>
      <c r="BH36" s="26">
        <v>0</v>
      </c>
      <c r="BI36" s="26">
        <v>0</v>
      </c>
      <c r="BJ36" s="26"/>
      <c r="BK36" s="26">
        <v>0</v>
      </c>
      <c r="BL36" s="26">
        <v>0</v>
      </c>
      <c r="BM36" s="26">
        <v>0</v>
      </c>
      <c r="BN36" s="26"/>
      <c r="BO36" s="26"/>
      <c r="BP36" s="26"/>
      <c r="BQ36" s="26"/>
      <c r="BR36" s="26"/>
      <c r="BS36" s="26">
        <v>0</v>
      </c>
      <c r="BT36" s="26"/>
      <c r="BU36" s="26"/>
      <c r="BV36" s="26"/>
      <c r="BW36" s="26">
        <v>0</v>
      </c>
      <c r="BX36" s="26"/>
      <c r="BY36" s="26">
        <v>0</v>
      </c>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8">
        <f t="shared" si="1"/>
        <v>280</v>
      </c>
      <c r="DD36" s="26">
        <v>158</v>
      </c>
      <c r="DE36" s="26"/>
      <c r="DF36" s="26"/>
      <c r="DG36" s="26"/>
      <c r="DH36" s="26"/>
      <c r="DI36" s="26"/>
      <c r="DJ36" s="26"/>
      <c r="DK36" s="26"/>
      <c r="DL36" s="26"/>
      <c r="DM36" s="26"/>
      <c r="DN36" s="26"/>
      <c r="DO36" s="26">
        <v>68</v>
      </c>
      <c r="DP36" s="26"/>
      <c r="DQ36" s="26"/>
      <c r="DR36" s="26">
        <v>54</v>
      </c>
      <c r="DS36" s="26"/>
      <c r="DT36" s="26"/>
      <c r="DU36" s="28">
        <f t="shared" si="2"/>
        <v>75</v>
      </c>
      <c r="DV36" s="26">
        <v>75</v>
      </c>
      <c r="DW36" s="26">
        <v>0</v>
      </c>
      <c r="DX36" s="26"/>
      <c r="DY36" s="26"/>
      <c r="DZ36" s="26"/>
      <c r="EA36" s="26"/>
      <c r="EB36" s="26"/>
      <c r="EC36" s="26"/>
      <c r="ED36" s="26"/>
      <c r="EE36" s="26"/>
      <c r="EF36" s="26"/>
      <c r="EG36" s="26"/>
      <c r="EH36" s="26"/>
      <c r="EI36" s="26"/>
      <c r="EJ36" s="26"/>
      <c r="EK36" s="26"/>
      <c r="EL36" s="26"/>
      <c r="EM36" s="26">
        <v>1</v>
      </c>
      <c r="EN36" s="26">
        <v>44</v>
      </c>
      <c r="EO36" s="40"/>
      <c r="EP36" s="40"/>
      <c r="EQ36" s="40"/>
      <c r="ER36" s="40"/>
      <c r="ES36" s="40"/>
      <c r="ET36" s="40"/>
      <c r="EU36" s="40"/>
      <c r="EV36" s="40"/>
      <c r="EW36" s="40"/>
      <c r="EX36" s="40"/>
      <c r="EY36" s="40"/>
      <c r="EZ36" s="40"/>
      <c r="FA36" s="40"/>
      <c r="FB36" s="40"/>
      <c r="FC36" s="40"/>
      <c r="FD36" s="40"/>
      <c r="FE36" s="40"/>
      <c r="FF36" s="40"/>
    </row>
    <row r="37" spans="1:162" s="13" customFormat="1" ht="112.5" x14ac:dyDescent="0.25">
      <c r="A37" s="14" t="s">
        <v>88</v>
      </c>
      <c r="B37" s="15" t="s">
        <v>112</v>
      </c>
      <c r="C37" s="25" t="s">
        <v>92</v>
      </c>
      <c r="D37" s="28">
        <f t="shared" si="0"/>
        <v>534</v>
      </c>
      <c r="E37" s="26">
        <v>0</v>
      </c>
      <c r="F37" s="26"/>
      <c r="G37" s="26">
        <v>0</v>
      </c>
      <c r="H37" s="26"/>
      <c r="I37" s="26">
        <v>0</v>
      </c>
      <c r="J37" s="26">
        <v>0</v>
      </c>
      <c r="K37" s="26"/>
      <c r="L37" s="26">
        <v>0</v>
      </c>
      <c r="M37" s="26"/>
      <c r="N37" s="26">
        <v>0</v>
      </c>
      <c r="O37" s="26"/>
      <c r="P37" s="26">
        <v>0</v>
      </c>
      <c r="Q37" s="26">
        <v>0</v>
      </c>
      <c r="R37" s="26"/>
      <c r="S37" s="26"/>
      <c r="T37" s="26"/>
      <c r="U37" s="26"/>
      <c r="V37" s="26">
        <v>69</v>
      </c>
      <c r="W37" s="26">
        <v>0</v>
      </c>
      <c r="X37" s="26"/>
      <c r="Y37" s="26">
        <v>0</v>
      </c>
      <c r="Z37" s="26"/>
      <c r="AA37" s="26"/>
      <c r="AB37" s="26">
        <v>32</v>
      </c>
      <c r="AC37" s="26">
        <v>14</v>
      </c>
      <c r="AD37" s="26"/>
      <c r="AE37" s="26"/>
      <c r="AF37" s="26"/>
      <c r="AG37" s="26">
        <v>2</v>
      </c>
      <c r="AH37" s="26">
        <v>21</v>
      </c>
      <c r="AI37" s="26">
        <v>4</v>
      </c>
      <c r="AJ37" s="26">
        <v>77</v>
      </c>
      <c r="AK37" s="26">
        <v>0</v>
      </c>
      <c r="AL37" s="26"/>
      <c r="AM37" s="26">
        <v>178</v>
      </c>
      <c r="AN37" s="26"/>
      <c r="AO37" s="26"/>
      <c r="AP37" s="26"/>
      <c r="AQ37" s="26"/>
      <c r="AR37" s="26"/>
      <c r="AS37" s="26">
        <v>0</v>
      </c>
      <c r="AT37" s="26">
        <v>0</v>
      </c>
      <c r="AU37" s="26"/>
      <c r="AV37" s="26">
        <v>0</v>
      </c>
      <c r="AW37" s="26">
        <v>0</v>
      </c>
      <c r="AX37" s="26">
        <v>0</v>
      </c>
      <c r="AY37" s="26">
        <v>0</v>
      </c>
      <c r="AZ37" s="26">
        <v>0</v>
      </c>
      <c r="BA37" s="26">
        <v>0</v>
      </c>
      <c r="BB37" s="26">
        <v>0</v>
      </c>
      <c r="BC37" s="26">
        <v>0</v>
      </c>
      <c r="BD37" s="26">
        <v>1</v>
      </c>
      <c r="BE37" s="26"/>
      <c r="BF37" s="26"/>
      <c r="BG37" s="26"/>
      <c r="BH37" s="26">
        <v>0</v>
      </c>
      <c r="BI37" s="26">
        <v>4</v>
      </c>
      <c r="BJ37" s="26"/>
      <c r="BK37" s="26">
        <v>18</v>
      </c>
      <c r="BL37" s="26">
        <v>14</v>
      </c>
      <c r="BM37" s="26">
        <v>35</v>
      </c>
      <c r="BN37" s="26"/>
      <c r="BO37" s="26"/>
      <c r="BP37" s="26"/>
      <c r="BQ37" s="26"/>
      <c r="BR37" s="26"/>
      <c r="BS37" s="26">
        <v>0</v>
      </c>
      <c r="BT37" s="26"/>
      <c r="BU37" s="26"/>
      <c r="BV37" s="26"/>
      <c r="BW37" s="26">
        <v>0</v>
      </c>
      <c r="BX37" s="26"/>
      <c r="BY37" s="26">
        <v>65</v>
      </c>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8">
        <f t="shared" si="1"/>
        <v>70</v>
      </c>
      <c r="DD37" s="26"/>
      <c r="DE37" s="26"/>
      <c r="DF37" s="26">
        <v>19</v>
      </c>
      <c r="DG37" s="26">
        <v>12</v>
      </c>
      <c r="DH37" s="26"/>
      <c r="DI37" s="26"/>
      <c r="DJ37" s="26"/>
      <c r="DK37" s="26"/>
      <c r="DL37" s="26"/>
      <c r="DM37" s="26"/>
      <c r="DN37" s="26"/>
      <c r="DO37" s="26"/>
      <c r="DP37" s="26"/>
      <c r="DQ37" s="26">
        <v>39</v>
      </c>
      <c r="DR37" s="26"/>
      <c r="DS37" s="26"/>
      <c r="DT37" s="26"/>
      <c r="DU37" s="28">
        <f t="shared" si="2"/>
        <v>0</v>
      </c>
      <c r="DV37" s="26">
        <v>0</v>
      </c>
      <c r="DW37" s="26">
        <v>0</v>
      </c>
      <c r="DX37" s="26"/>
      <c r="DY37" s="26"/>
      <c r="DZ37" s="26"/>
      <c r="EA37" s="26"/>
      <c r="EB37" s="26"/>
      <c r="EC37" s="26"/>
      <c r="ED37" s="26"/>
      <c r="EE37" s="26"/>
      <c r="EF37" s="26"/>
      <c r="EG37" s="26"/>
      <c r="EH37" s="26"/>
      <c r="EI37" s="26"/>
      <c r="EJ37" s="26"/>
      <c r="EK37" s="26"/>
      <c r="EL37" s="26"/>
      <c r="EM37" s="26">
        <v>12</v>
      </c>
      <c r="EN37" s="26">
        <v>51</v>
      </c>
      <c r="EO37" s="40"/>
      <c r="EP37" s="40"/>
      <c r="EQ37" s="40"/>
      <c r="ER37" s="40"/>
      <c r="ES37" s="40"/>
      <c r="ET37" s="40"/>
      <c r="EU37" s="40"/>
      <c r="EV37" s="40"/>
      <c r="EW37" s="40"/>
      <c r="EX37" s="40"/>
      <c r="EY37" s="40"/>
      <c r="EZ37" s="40"/>
      <c r="FA37" s="40"/>
      <c r="FB37" s="40"/>
      <c r="FC37" s="40"/>
      <c r="FD37" s="40"/>
      <c r="FE37" s="40"/>
      <c r="FF37" s="40"/>
    </row>
    <row r="38" spans="1:162" s="13" customFormat="1" ht="93.75" x14ac:dyDescent="0.25">
      <c r="A38" s="14" t="s">
        <v>89</v>
      </c>
      <c r="B38" s="15" t="s">
        <v>113</v>
      </c>
      <c r="C38" s="25" t="s">
        <v>114</v>
      </c>
      <c r="D38" s="28">
        <f t="shared" si="0"/>
        <v>282</v>
      </c>
      <c r="E38" s="26">
        <v>126</v>
      </c>
      <c r="F38" s="26"/>
      <c r="G38" s="26">
        <v>131</v>
      </c>
      <c r="H38" s="26"/>
      <c r="I38" s="26">
        <v>0</v>
      </c>
      <c r="J38" s="26">
        <v>22</v>
      </c>
      <c r="K38" s="26"/>
      <c r="L38" s="26">
        <v>1</v>
      </c>
      <c r="M38" s="26"/>
      <c r="N38" s="26">
        <v>1</v>
      </c>
      <c r="O38" s="26"/>
      <c r="P38" s="26">
        <v>0</v>
      </c>
      <c r="Q38" s="26">
        <v>1</v>
      </c>
      <c r="R38" s="26"/>
      <c r="S38" s="26"/>
      <c r="T38" s="26"/>
      <c r="U38" s="26"/>
      <c r="V38" s="26">
        <v>0</v>
      </c>
      <c r="W38" s="26">
        <v>0</v>
      </c>
      <c r="X38" s="26"/>
      <c r="Y38" s="26">
        <v>0</v>
      </c>
      <c r="Z38" s="26"/>
      <c r="AA38" s="26"/>
      <c r="AB38" s="26">
        <v>0</v>
      </c>
      <c r="AC38" s="26">
        <v>0</v>
      </c>
      <c r="AD38" s="26"/>
      <c r="AE38" s="26"/>
      <c r="AF38" s="26"/>
      <c r="AG38" s="26">
        <v>0</v>
      </c>
      <c r="AH38" s="26">
        <v>0</v>
      </c>
      <c r="AI38" s="26">
        <v>0</v>
      </c>
      <c r="AJ38" s="26">
        <v>0</v>
      </c>
      <c r="AK38" s="26">
        <v>0</v>
      </c>
      <c r="AL38" s="26"/>
      <c r="AM38" s="26">
        <v>0</v>
      </c>
      <c r="AN38" s="26"/>
      <c r="AO38" s="26"/>
      <c r="AP38" s="26"/>
      <c r="AQ38" s="26"/>
      <c r="AR38" s="26"/>
      <c r="AS38" s="26">
        <v>0</v>
      </c>
      <c r="AT38" s="26">
        <v>0</v>
      </c>
      <c r="AU38" s="26"/>
      <c r="AV38" s="26">
        <v>0</v>
      </c>
      <c r="AW38" s="26">
        <v>0</v>
      </c>
      <c r="AX38" s="26">
        <v>0</v>
      </c>
      <c r="AY38" s="26">
        <v>0</v>
      </c>
      <c r="AZ38" s="26">
        <v>0</v>
      </c>
      <c r="BA38" s="26">
        <v>0</v>
      </c>
      <c r="BB38" s="26">
        <v>0</v>
      </c>
      <c r="BC38" s="26">
        <v>0</v>
      </c>
      <c r="BD38" s="26">
        <v>0</v>
      </c>
      <c r="BE38" s="26"/>
      <c r="BF38" s="26"/>
      <c r="BG38" s="26"/>
      <c r="BH38" s="26">
        <v>0</v>
      </c>
      <c r="BI38" s="26">
        <v>0</v>
      </c>
      <c r="BJ38" s="26"/>
      <c r="BK38" s="26">
        <v>0</v>
      </c>
      <c r="BL38" s="26">
        <v>0</v>
      </c>
      <c r="BM38" s="26">
        <v>0</v>
      </c>
      <c r="BN38" s="26"/>
      <c r="BO38" s="26"/>
      <c r="BP38" s="26"/>
      <c r="BQ38" s="26"/>
      <c r="BR38" s="26"/>
      <c r="BS38" s="26">
        <v>0</v>
      </c>
      <c r="BT38" s="26"/>
      <c r="BU38" s="26"/>
      <c r="BV38" s="26"/>
      <c r="BW38" s="26">
        <v>0</v>
      </c>
      <c r="BX38" s="26"/>
      <c r="BY38" s="26">
        <v>0</v>
      </c>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8">
        <f t="shared" si="1"/>
        <v>58</v>
      </c>
      <c r="DD38" s="26">
        <v>30</v>
      </c>
      <c r="DE38" s="26"/>
      <c r="DF38" s="26"/>
      <c r="DG38" s="26"/>
      <c r="DH38" s="26"/>
      <c r="DI38" s="26"/>
      <c r="DJ38" s="26"/>
      <c r="DK38" s="26"/>
      <c r="DL38" s="26"/>
      <c r="DM38" s="26"/>
      <c r="DN38" s="26"/>
      <c r="DO38" s="26">
        <v>21</v>
      </c>
      <c r="DP38" s="26">
        <v>1</v>
      </c>
      <c r="DQ38" s="26"/>
      <c r="DR38" s="26">
        <v>6</v>
      </c>
      <c r="DS38" s="26"/>
      <c r="DT38" s="26"/>
      <c r="DU38" s="28">
        <f t="shared" si="2"/>
        <v>25</v>
      </c>
      <c r="DV38" s="26">
        <v>25</v>
      </c>
      <c r="DW38" s="26">
        <v>0</v>
      </c>
      <c r="DX38" s="26"/>
      <c r="DY38" s="26"/>
      <c r="DZ38" s="26"/>
      <c r="EA38" s="26"/>
      <c r="EB38" s="26"/>
      <c r="EC38" s="26"/>
      <c r="ED38" s="26"/>
      <c r="EE38" s="26"/>
      <c r="EF38" s="26"/>
      <c r="EG38" s="26"/>
      <c r="EH38" s="26"/>
      <c r="EI38" s="26"/>
      <c r="EJ38" s="26"/>
      <c r="EK38" s="26"/>
      <c r="EL38" s="26"/>
      <c r="EM38" s="26">
        <v>0</v>
      </c>
      <c r="EN38" s="26">
        <v>14</v>
      </c>
      <c r="EO38" s="40"/>
      <c r="EP38" s="40"/>
      <c r="EQ38" s="40"/>
      <c r="ER38" s="40"/>
      <c r="ES38" s="40"/>
      <c r="ET38" s="40"/>
      <c r="EU38" s="40"/>
      <c r="EV38" s="40"/>
      <c r="EW38" s="40"/>
      <c r="EX38" s="40"/>
      <c r="EY38" s="40"/>
      <c r="EZ38" s="40"/>
      <c r="FA38" s="40"/>
      <c r="FB38" s="40"/>
      <c r="FC38" s="40"/>
      <c r="FD38" s="40"/>
      <c r="FE38" s="40"/>
      <c r="FF38" s="40"/>
    </row>
    <row r="39" spans="1:162" s="13" customFormat="1" ht="75" x14ac:dyDescent="0.25">
      <c r="A39" s="14" t="s">
        <v>90</v>
      </c>
      <c r="B39" s="15" t="s">
        <v>115</v>
      </c>
      <c r="C39" s="23" t="s">
        <v>114</v>
      </c>
      <c r="D39" s="28">
        <f t="shared" si="0"/>
        <v>277</v>
      </c>
      <c r="E39" s="26">
        <v>112</v>
      </c>
      <c r="F39" s="26"/>
      <c r="G39" s="26">
        <v>136</v>
      </c>
      <c r="H39" s="26"/>
      <c r="I39" s="26">
        <v>0</v>
      </c>
      <c r="J39" s="26">
        <v>26</v>
      </c>
      <c r="K39" s="26"/>
      <c r="L39" s="26">
        <v>1</v>
      </c>
      <c r="M39" s="26"/>
      <c r="N39" s="26">
        <v>1</v>
      </c>
      <c r="O39" s="26"/>
      <c r="P39" s="26">
        <v>0</v>
      </c>
      <c r="Q39" s="26">
        <v>1</v>
      </c>
      <c r="R39" s="26"/>
      <c r="S39" s="26"/>
      <c r="T39" s="26"/>
      <c r="U39" s="26"/>
      <c r="V39" s="26">
        <v>0</v>
      </c>
      <c r="W39" s="26">
        <v>0</v>
      </c>
      <c r="X39" s="26"/>
      <c r="Y39" s="26">
        <v>0</v>
      </c>
      <c r="Z39" s="26"/>
      <c r="AA39" s="26"/>
      <c r="AB39" s="26">
        <v>0</v>
      </c>
      <c r="AC39" s="26">
        <v>0</v>
      </c>
      <c r="AD39" s="26"/>
      <c r="AE39" s="26"/>
      <c r="AF39" s="26"/>
      <c r="AG39" s="26">
        <v>0</v>
      </c>
      <c r="AH39" s="26">
        <v>0</v>
      </c>
      <c r="AI39" s="26">
        <v>0</v>
      </c>
      <c r="AJ39" s="26">
        <v>0</v>
      </c>
      <c r="AK39" s="26">
        <v>0</v>
      </c>
      <c r="AL39" s="26"/>
      <c r="AM39" s="26">
        <v>0</v>
      </c>
      <c r="AN39" s="26"/>
      <c r="AO39" s="26"/>
      <c r="AP39" s="26"/>
      <c r="AQ39" s="26"/>
      <c r="AR39" s="26"/>
      <c r="AS39" s="26">
        <v>0</v>
      </c>
      <c r="AT39" s="26">
        <v>0</v>
      </c>
      <c r="AU39" s="26"/>
      <c r="AV39" s="26">
        <v>0</v>
      </c>
      <c r="AW39" s="26">
        <v>0</v>
      </c>
      <c r="AX39" s="26">
        <v>0</v>
      </c>
      <c r="AY39" s="26">
        <v>0</v>
      </c>
      <c r="AZ39" s="26">
        <v>0</v>
      </c>
      <c r="BA39" s="26">
        <v>0</v>
      </c>
      <c r="BB39" s="26">
        <v>0</v>
      </c>
      <c r="BC39" s="26">
        <v>0</v>
      </c>
      <c r="BD39" s="26">
        <v>0</v>
      </c>
      <c r="BE39" s="26"/>
      <c r="BF39" s="26"/>
      <c r="BG39" s="26"/>
      <c r="BH39" s="26">
        <v>0</v>
      </c>
      <c r="BI39" s="26">
        <v>0</v>
      </c>
      <c r="BJ39" s="26"/>
      <c r="BK39" s="26">
        <v>0</v>
      </c>
      <c r="BL39" s="26">
        <v>0</v>
      </c>
      <c r="BM39" s="26">
        <v>0</v>
      </c>
      <c r="BN39" s="26"/>
      <c r="BO39" s="26"/>
      <c r="BP39" s="26"/>
      <c r="BQ39" s="26"/>
      <c r="BR39" s="26"/>
      <c r="BS39" s="26">
        <v>0</v>
      </c>
      <c r="BT39" s="26"/>
      <c r="BU39" s="26"/>
      <c r="BV39" s="26"/>
      <c r="BW39" s="26">
        <v>0</v>
      </c>
      <c r="BX39" s="26"/>
      <c r="BY39" s="26">
        <v>0</v>
      </c>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8">
        <f t="shared" si="1"/>
        <v>45</v>
      </c>
      <c r="DD39" s="26"/>
      <c r="DE39" s="26"/>
      <c r="DF39" s="26"/>
      <c r="DG39" s="26"/>
      <c r="DH39" s="26"/>
      <c r="DI39" s="26"/>
      <c r="DJ39" s="26"/>
      <c r="DK39" s="26"/>
      <c r="DL39" s="26"/>
      <c r="DM39" s="26"/>
      <c r="DN39" s="26"/>
      <c r="DO39" s="26">
        <v>35</v>
      </c>
      <c r="DP39" s="26"/>
      <c r="DQ39" s="26"/>
      <c r="DR39" s="26">
        <v>10</v>
      </c>
      <c r="DS39" s="26"/>
      <c r="DT39" s="26"/>
      <c r="DU39" s="28">
        <f t="shared" si="2"/>
        <v>25</v>
      </c>
      <c r="DV39" s="26">
        <v>25</v>
      </c>
      <c r="DW39" s="26">
        <v>0</v>
      </c>
      <c r="DX39" s="26"/>
      <c r="DY39" s="26"/>
      <c r="DZ39" s="26"/>
      <c r="EA39" s="26"/>
      <c r="EB39" s="26"/>
      <c r="EC39" s="26"/>
      <c r="ED39" s="26"/>
      <c r="EE39" s="26"/>
      <c r="EF39" s="26"/>
      <c r="EG39" s="26"/>
      <c r="EH39" s="26"/>
      <c r="EI39" s="26"/>
      <c r="EJ39" s="26"/>
      <c r="EK39" s="26"/>
      <c r="EL39" s="26"/>
      <c r="EM39" s="26">
        <v>0</v>
      </c>
      <c r="EN39" s="26">
        <v>12</v>
      </c>
      <c r="EO39" s="40"/>
      <c r="EP39" s="40"/>
      <c r="EQ39" s="40"/>
      <c r="ER39" s="40"/>
      <c r="ES39" s="40"/>
      <c r="ET39" s="40"/>
      <c r="EU39" s="40"/>
      <c r="EV39" s="40"/>
      <c r="EW39" s="40"/>
      <c r="EX39" s="40"/>
      <c r="EY39" s="40"/>
      <c r="EZ39" s="40"/>
      <c r="FA39" s="40"/>
      <c r="FB39" s="40"/>
      <c r="FC39" s="40"/>
      <c r="FD39" s="40"/>
      <c r="FE39" s="40"/>
      <c r="FF39" s="40"/>
    </row>
    <row r="40" spans="1:162" s="19" customFormat="1" ht="22.5" customHeight="1" x14ac:dyDescent="0.25">
      <c r="A40" s="16"/>
      <c r="B40" s="17" t="s">
        <v>61</v>
      </c>
      <c r="C40" s="18" t="s">
        <v>62</v>
      </c>
      <c r="D40" s="27">
        <f t="shared" ref="D40:AI40" si="3">SUMIFS(D17:D39,$C$17:$C$39,"городской")</f>
        <v>15986</v>
      </c>
      <c r="E40" s="27">
        <f t="shared" si="3"/>
        <v>6245</v>
      </c>
      <c r="F40" s="27">
        <f t="shared" si="3"/>
        <v>0</v>
      </c>
      <c r="G40" s="27">
        <f t="shared" si="3"/>
        <v>7422</v>
      </c>
      <c r="H40" s="27">
        <f t="shared" si="3"/>
        <v>0</v>
      </c>
      <c r="I40" s="27">
        <f t="shared" si="3"/>
        <v>248</v>
      </c>
      <c r="J40" s="27">
        <f t="shared" si="3"/>
        <v>1266</v>
      </c>
      <c r="K40" s="27">
        <f t="shared" si="3"/>
        <v>0</v>
      </c>
      <c r="L40" s="27">
        <f t="shared" si="3"/>
        <v>27</v>
      </c>
      <c r="M40" s="27">
        <f t="shared" si="3"/>
        <v>0</v>
      </c>
      <c r="N40" s="27">
        <f t="shared" si="3"/>
        <v>33</v>
      </c>
      <c r="O40" s="27">
        <f t="shared" si="3"/>
        <v>0</v>
      </c>
      <c r="P40" s="27">
        <f t="shared" si="3"/>
        <v>0</v>
      </c>
      <c r="Q40" s="27">
        <f t="shared" si="3"/>
        <v>5</v>
      </c>
      <c r="R40" s="27">
        <f t="shared" si="3"/>
        <v>0</v>
      </c>
      <c r="S40" s="27">
        <f t="shared" si="3"/>
        <v>0</v>
      </c>
      <c r="T40" s="27">
        <f t="shared" si="3"/>
        <v>0</v>
      </c>
      <c r="U40" s="27">
        <f t="shared" si="3"/>
        <v>0</v>
      </c>
      <c r="V40" s="27">
        <f t="shared" si="3"/>
        <v>69</v>
      </c>
      <c r="W40" s="27">
        <f t="shared" si="3"/>
        <v>72</v>
      </c>
      <c r="X40" s="27">
        <f t="shared" si="3"/>
        <v>0</v>
      </c>
      <c r="Y40" s="27">
        <f t="shared" si="3"/>
        <v>12</v>
      </c>
      <c r="Z40" s="27">
        <f t="shared" si="3"/>
        <v>0</v>
      </c>
      <c r="AA40" s="27">
        <f t="shared" si="3"/>
        <v>0</v>
      </c>
      <c r="AB40" s="27">
        <f t="shared" si="3"/>
        <v>32</v>
      </c>
      <c r="AC40" s="27">
        <f t="shared" si="3"/>
        <v>14</v>
      </c>
      <c r="AD40" s="27">
        <f t="shared" si="3"/>
        <v>0</v>
      </c>
      <c r="AE40" s="27">
        <f t="shared" si="3"/>
        <v>0</v>
      </c>
      <c r="AF40" s="27">
        <f t="shared" si="3"/>
        <v>0</v>
      </c>
      <c r="AG40" s="27">
        <f t="shared" si="3"/>
        <v>2</v>
      </c>
      <c r="AH40" s="27">
        <f t="shared" si="3"/>
        <v>21</v>
      </c>
      <c r="AI40" s="27">
        <f t="shared" si="3"/>
        <v>4</v>
      </c>
      <c r="AJ40" s="27">
        <f t="shared" ref="AJ40:BM40" si="4">SUMIFS(AJ17:AJ39,$C$17:$C$39,"городской")</f>
        <v>77</v>
      </c>
      <c r="AK40" s="27">
        <f t="shared" si="4"/>
        <v>7</v>
      </c>
      <c r="AL40" s="27">
        <f t="shared" si="4"/>
        <v>0</v>
      </c>
      <c r="AM40" s="27">
        <f t="shared" si="4"/>
        <v>178</v>
      </c>
      <c r="AN40" s="27">
        <f t="shared" si="4"/>
        <v>0</v>
      </c>
      <c r="AO40" s="27">
        <f t="shared" si="4"/>
        <v>0</v>
      </c>
      <c r="AP40" s="27">
        <f t="shared" si="4"/>
        <v>0</v>
      </c>
      <c r="AQ40" s="27">
        <f t="shared" si="4"/>
        <v>0</v>
      </c>
      <c r="AR40" s="27">
        <f t="shared" si="4"/>
        <v>0</v>
      </c>
      <c r="AS40" s="27">
        <f t="shared" si="4"/>
        <v>1</v>
      </c>
      <c r="AT40" s="27">
        <f t="shared" si="4"/>
        <v>3</v>
      </c>
      <c r="AU40" s="27">
        <f t="shared" si="4"/>
        <v>0</v>
      </c>
      <c r="AV40" s="27">
        <f t="shared" si="4"/>
        <v>3</v>
      </c>
      <c r="AW40" s="27">
        <f t="shared" si="4"/>
        <v>3</v>
      </c>
      <c r="AX40" s="27">
        <f t="shared" si="4"/>
        <v>0</v>
      </c>
      <c r="AY40" s="27">
        <f t="shared" si="4"/>
        <v>2</v>
      </c>
      <c r="AZ40" s="27">
        <f t="shared" si="4"/>
        <v>13</v>
      </c>
      <c r="BA40" s="27">
        <f t="shared" si="4"/>
        <v>17</v>
      </c>
      <c r="BB40" s="27">
        <f t="shared" si="4"/>
        <v>0</v>
      </c>
      <c r="BC40" s="27">
        <f t="shared" si="4"/>
        <v>3</v>
      </c>
      <c r="BD40" s="27">
        <f t="shared" si="4"/>
        <v>1</v>
      </c>
      <c r="BE40" s="27">
        <f t="shared" si="4"/>
        <v>0</v>
      </c>
      <c r="BF40" s="27">
        <f t="shared" si="4"/>
        <v>0</v>
      </c>
      <c r="BG40" s="27">
        <f t="shared" si="4"/>
        <v>0</v>
      </c>
      <c r="BH40" s="27">
        <f t="shared" si="4"/>
        <v>1</v>
      </c>
      <c r="BI40" s="27">
        <f t="shared" si="4"/>
        <v>4</v>
      </c>
      <c r="BJ40" s="27">
        <f t="shared" si="4"/>
        <v>0</v>
      </c>
      <c r="BK40" s="27">
        <f t="shared" si="4"/>
        <v>21</v>
      </c>
      <c r="BL40" s="27">
        <f t="shared" si="4"/>
        <v>14</v>
      </c>
      <c r="BM40" s="27">
        <f t="shared" si="4"/>
        <v>35</v>
      </c>
      <c r="BN40" s="27">
        <f t="shared" ref="BN40:BP40" si="5">SUMIFS(BN17:BN39,$C$17:$C$39,"городской")</f>
        <v>0</v>
      </c>
      <c r="BO40" s="27">
        <f t="shared" si="5"/>
        <v>0</v>
      </c>
      <c r="BP40" s="27">
        <f t="shared" si="5"/>
        <v>0</v>
      </c>
      <c r="BQ40" s="27">
        <f t="shared" ref="BQ40:CV40" si="6">SUMIFS(BQ17:BQ39,$C$17:$C$39,"городской")</f>
        <v>0</v>
      </c>
      <c r="BR40" s="27">
        <f t="shared" si="6"/>
        <v>0</v>
      </c>
      <c r="BS40" s="27">
        <f t="shared" si="6"/>
        <v>26</v>
      </c>
      <c r="BT40" s="27">
        <f t="shared" si="6"/>
        <v>0</v>
      </c>
      <c r="BU40" s="27">
        <f t="shared" si="6"/>
        <v>0</v>
      </c>
      <c r="BV40" s="27">
        <f t="shared" si="6"/>
        <v>0</v>
      </c>
      <c r="BW40" s="27">
        <f t="shared" si="6"/>
        <v>20</v>
      </c>
      <c r="BX40" s="27">
        <f t="shared" si="6"/>
        <v>0</v>
      </c>
      <c r="BY40" s="27">
        <f t="shared" si="6"/>
        <v>85</v>
      </c>
      <c r="BZ40" s="27">
        <f t="shared" si="6"/>
        <v>0</v>
      </c>
      <c r="CA40" s="27">
        <f t="shared" si="6"/>
        <v>0</v>
      </c>
      <c r="CB40" s="27">
        <f t="shared" si="6"/>
        <v>0</v>
      </c>
      <c r="CC40" s="27">
        <f t="shared" si="6"/>
        <v>0</v>
      </c>
      <c r="CD40" s="27">
        <f t="shared" si="6"/>
        <v>0</v>
      </c>
      <c r="CE40" s="27">
        <f t="shared" si="6"/>
        <v>0</v>
      </c>
      <c r="CF40" s="27">
        <f t="shared" si="6"/>
        <v>0</v>
      </c>
      <c r="CG40" s="27">
        <f t="shared" si="6"/>
        <v>0</v>
      </c>
      <c r="CH40" s="27">
        <f t="shared" si="6"/>
        <v>0</v>
      </c>
      <c r="CI40" s="27">
        <f t="shared" si="6"/>
        <v>0</v>
      </c>
      <c r="CJ40" s="27">
        <f t="shared" si="6"/>
        <v>0</v>
      </c>
      <c r="CK40" s="27">
        <f t="shared" si="6"/>
        <v>0</v>
      </c>
      <c r="CL40" s="27">
        <f t="shared" si="6"/>
        <v>0</v>
      </c>
      <c r="CM40" s="27">
        <f t="shared" si="6"/>
        <v>0</v>
      </c>
      <c r="CN40" s="27">
        <f t="shared" si="6"/>
        <v>0</v>
      </c>
      <c r="CO40" s="27">
        <f t="shared" si="6"/>
        <v>0</v>
      </c>
      <c r="CP40" s="27">
        <f t="shared" si="6"/>
        <v>0</v>
      </c>
      <c r="CQ40" s="27">
        <f t="shared" si="6"/>
        <v>0</v>
      </c>
      <c r="CR40" s="27">
        <f t="shared" si="6"/>
        <v>0</v>
      </c>
      <c r="CS40" s="27">
        <f t="shared" si="6"/>
        <v>0</v>
      </c>
      <c r="CT40" s="27">
        <f t="shared" si="6"/>
        <v>0</v>
      </c>
      <c r="CU40" s="27">
        <f t="shared" si="6"/>
        <v>0</v>
      </c>
      <c r="CV40" s="27">
        <f t="shared" si="6"/>
        <v>0</v>
      </c>
      <c r="CW40" s="27">
        <f t="shared" ref="CW40:EB40" si="7">SUMIFS(CW17:CW39,$C$17:$C$39,"городской")</f>
        <v>0</v>
      </c>
      <c r="CX40" s="27">
        <f t="shared" si="7"/>
        <v>0</v>
      </c>
      <c r="CY40" s="27">
        <f t="shared" si="7"/>
        <v>0</v>
      </c>
      <c r="CZ40" s="27">
        <f t="shared" si="7"/>
        <v>0</v>
      </c>
      <c r="DA40" s="27">
        <f t="shared" si="7"/>
        <v>0</v>
      </c>
      <c r="DB40" s="27">
        <f t="shared" si="7"/>
        <v>0</v>
      </c>
      <c r="DC40" s="27">
        <f t="shared" si="7"/>
        <v>3439</v>
      </c>
      <c r="DD40" s="27">
        <f t="shared" si="7"/>
        <v>987</v>
      </c>
      <c r="DE40" s="27">
        <f t="shared" si="7"/>
        <v>1</v>
      </c>
      <c r="DF40" s="27">
        <f t="shared" si="7"/>
        <v>19</v>
      </c>
      <c r="DG40" s="27">
        <f t="shared" si="7"/>
        <v>12</v>
      </c>
      <c r="DH40" s="27">
        <f t="shared" si="7"/>
        <v>0</v>
      </c>
      <c r="DI40" s="27">
        <f t="shared" si="7"/>
        <v>0</v>
      </c>
      <c r="DJ40" s="27">
        <f t="shared" si="7"/>
        <v>17</v>
      </c>
      <c r="DK40" s="27">
        <f t="shared" si="7"/>
        <v>0</v>
      </c>
      <c r="DL40" s="27">
        <f t="shared" si="7"/>
        <v>0</v>
      </c>
      <c r="DM40" s="27">
        <f t="shared" si="7"/>
        <v>0</v>
      </c>
      <c r="DN40" s="27">
        <f t="shared" si="7"/>
        <v>0</v>
      </c>
      <c r="DO40" s="27">
        <f t="shared" si="7"/>
        <v>1688</v>
      </c>
      <c r="DP40" s="27">
        <f t="shared" si="7"/>
        <v>5</v>
      </c>
      <c r="DQ40" s="27">
        <f t="shared" si="7"/>
        <v>39</v>
      </c>
      <c r="DR40" s="27">
        <f t="shared" si="7"/>
        <v>669</v>
      </c>
      <c r="DS40" s="27">
        <f t="shared" si="7"/>
        <v>2</v>
      </c>
      <c r="DT40" s="27">
        <f t="shared" si="7"/>
        <v>0</v>
      </c>
      <c r="DU40" s="27">
        <f t="shared" si="7"/>
        <v>640</v>
      </c>
      <c r="DV40" s="27">
        <f t="shared" si="7"/>
        <v>638</v>
      </c>
      <c r="DW40" s="27">
        <f t="shared" si="7"/>
        <v>2</v>
      </c>
      <c r="DX40" s="27">
        <f t="shared" si="7"/>
        <v>0</v>
      </c>
      <c r="DY40" s="27">
        <f t="shared" si="7"/>
        <v>0</v>
      </c>
      <c r="DZ40" s="27">
        <f t="shared" si="7"/>
        <v>0</v>
      </c>
      <c r="EA40" s="27">
        <f t="shared" si="7"/>
        <v>0</v>
      </c>
      <c r="EB40" s="27">
        <f t="shared" si="7"/>
        <v>0</v>
      </c>
      <c r="EC40" s="27">
        <f t="shared" ref="EC40:EN40" si="8">SUMIFS(EC17:EC39,$C$17:$C$39,"городской")</f>
        <v>0</v>
      </c>
      <c r="ED40" s="27">
        <f t="shared" si="8"/>
        <v>0</v>
      </c>
      <c r="EE40" s="27">
        <f t="shared" si="8"/>
        <v>0</v>
      </c>
      <c r="EF40" s="27">
        <f t="shared" si="8"/>
        <v>0</v>
      </c>
      <c r="EG40" s="27">
        <f t="shared" si="8"/>
        <v>0</v>
      </c>
      <c r="EH40" s="27">
        <f t="shared" si="8"/>
        <v>0</v>
      </c>
      <c r="EI40" s="27">
        <f t="shared" si="8"/>
        <v>0</v>
      </c>
      <c r="EJ40" s="27">
        <f t="shared" si="8"/>
        <v>0</v>
      </c>
      <c r="EK40" s="27">
        <f t="shared" si="8"/>
        <v>0</v>
      </c>
      <c r="EL40" s="27">
        <f t="shared" si="8"/>
        <v>0</v>
      </c>
      <c r="EM40" s="27">
        <f t="shared" si="8"/>
        <v>58</v>
      </c>
      <c r="EN40" s="27">
        <f t="shared" si="8"/>
        <v>618</v>
      </c>
      <c r="EO40" s="36"/>
      <c r="EP40" s="36"/>
      <c r="EQ40" s="36"/>
      <c r="ER40" s="36"/>
      <c r="ES40" s="36"/>
      <c r="ET40" s="36"/>
      <c r="EU40" s="36"/>
      <c r="EV40" s="36"/>
      <c r="EW40" s="36"/>
      <c r="EX40" s="36"/>
      <c r="EY40" s="36"/>
      <c r="EZ40" s="36"/>
      <c r="FA40" s="36"/>
      <c r="FB40" s="36"/>
      <c r="FC40" s="36"/>
      <c r="FD40" s="36"/>
      <c r="FE40" s="36"/>
      <c r="FF40" s="36"/>
    </row>
    <row r="41" spans="1:162" s="19" customFormat="1" ht="22.5" customHeight="1" x14ac:dyDescent="0.25">
      <c r="A41" s="16"/>
      <c r="B41" s="17" t="s">
        <v>63</v>
      </c>
      <c r="C41" s="18" t="s">
        <v>62</v>
      </c>
      <c r="D41" s="27">
        <f t="shared" ref="D41:AI41" si="9">SUMIFS(D17:D39,$C$17:$C$39,"сельский")</f>
        <v>559</v>
      </c>
      <c r="E41" s="27">
        <f t="shared" si="9"/>
        <v>238</v>
      </c>
      <c r="F41" s="27">
        <f t="shared" si="9"/>
        <v>0</v>
      </c>
      <c r="G41" s="27">
        <f t="shared" si="9"/>
        <v>267</v>
      </c>
      <c r="H41" s="27">
        <f t="shared" si="9"/>
        <v>0</v>
      </c>
      <c r="I41" s="27">
        <f t="shared" si="9"/>
        <v>0</v>
      </c>
      <c r="J41" s="27">
        <f t="shared" si="9"/>
        <v>48</v>
      </c>
      <c r="K41" s="27">
        <f t="shared" si="9"/>
        <v>0</v>
      </c>
      <c r="L41" s="27">
        <f t="shared" si="9"/>
        <v>2</v>
      </c>
      <c r="M41" s="27">
        <f t="shared" si="9"/>
        <v>0</v>
      </c>
      <c r="N41" s="27">
        <f t="shared" si="9"/>
        <v>2</v>
      </c>
      <c r="O41" s="27">
        <f t="shared" si="9"/>
        <v>0</v>
      </c>
      <c r="P41" s="27">
        <f t="shared" si="9"/>
        <v>0</v>
      </c>
      <c r="Q41" s="27">
        <f t="shared" si="9"/>
        <v>2</v>
      </c>
      <c r="R41" s="27">
        <f t="shared" si="9"/>
        <v>0</v>
      </c>
      <c r="S41" s="27">
        <f t="shared" si="9"/>
        <v>0</v>
      </c>
      <c r="T41" s="27">
        <f t="shared" si="9"/>
        <v>0</v>
      </c>
      <c r="U41" s="27">
        <f t="shared" si="9"/>
        <v>0</v>
      </c>
      <c r="V41" s="27">
        <f t="shared" si="9"/>
        <v>0</v>
      </c>
      <c r="W41" s="27">
        <f t="shared" si="9"/>
        <v>0</v>
      </c>
      <c r="X41" s="27">
        <f t="shared" si="9"/>
        <v>0</v>
      </c>
      <c r="Y41" s="27">
        <f t="shared" si="9"/>
        <v>0</v>
      </c>
      <c r="Z41" s="27">
        <f t="shared" si="9"/>
        <v>0</v>
      </c>
      <c r="AA41" s="27">
        <f t="shared" si="9"/>
        <v>0</v>
      </c>
      <c r="AB41" s="27">
        <f t="shared" si="9"/>
        <v>0</v>
      </c>
      <c r="AC41" s="27">
        <f t="shared" si="9"/>
        <v>0</v>
      </c>
      <c r="AD41" s="27">
        <f t="shared" si="9"/>
        <v>0</v>
      </c>
      <c r="AE41" s="27">
        <f t="shared" si="9"/>
        <v>0</v>
      </c>
      <c r="AF41" s="27">
        <f t="shared" si="9"/>
        <v>0</v>
      </c>
      <c r="AG41" s="27">
        <f t="shared" si="9"/>
        <v>0</v>
      </c>
      <c r="AH41" s="27">
        <f t="shared" si="9"/>
        <v>0</v>
      </c>
      <c r="AI41" s="27">
        <f t="shared" si="9"/>
        <v>0</v>
      </c>
      <c r="AJ41" s="27">
        <f t="shared" ref="AJ41:BM41" si="10">SUMIFS(AJ17:AJ39,$C$17:$C$39,"сельский")</f>
        <v>0</v>
      </c>
      <c r="AK41" s="27">
        <f t="shared" si="10"/>
        <v>0</v>
      </c>
      <c r="AL41" s="27">
        <f t="shared" si="10"/>
        <v>0</v>
      </c>
      <c r="AM41" s="27">
        <f t="shared" si="10"/>
        <v>0</v>
      </c>
      <c r="AN41" s="27">
        <f t="shared" si="10"/>
        <v>0</v>
      </c>
      <c r="AO41" s="27">
        <f t="shared" si="10"/>
        <v>0</v>
      </c>
      <c r="AP41" s="27">
        <f t="shared" si="10"/>
        <v>0</v>
      </c>
      <c r="AQ41" s="27">
        <f t="shared" si="10"/>
        <v>0</v>
      </c>
      <c r="AR41" s="27">
        <f t="shared" si="10"/>
        <v>0</v>
      </c>
      <c r="AS41" s="27">
        <f t="shared" si="10"/>
        <v>0</v>
      </c>
      <c r="AT41" s="27">
        <f t="shared" si="10"/>
        <v>0</v>
      </c>
      <c r="AU41" s="27">
        <f t="shared" si="10"/>
        <v>0</v>
      </c>
      <c r="AV41" s="27">
        <f t="shared" si="10"/>
        <v>0</v>
      </c>
      <c r="AW41" s="27">
        <f t="shared" si="10"/>
        <v>0</v>
      </c>
      <c r="AX41" s="27">
        <f t="shared" si="10"/>
        <v>0</v>
      </c>
      <c r="AY41" s="27">
        <f t="shared" si="10"/>
        <v>0</v>
      </c>
      <c r="AZ41" s="27">
        <f t="shared" si="10"/>
        <v>0</v>
      </c>
      <c r="BA41" s="27">
        <f t="shared" si="10"/>
        <v>0</v>
      </c>
      <c r="BB41" s="27">
        <f t="shared" si="10"/>
        <v>0</v>
      </c>
      <c r="BC41" s="27">
        <f t="shared" si="10"/>
        <v>0</v>
      </c>
      <c r="BD41" s="27">
        <f t="shared" si="10"/>
        <v>0</v>
      </c>
      <c r="BE41" s="27">
        <f t="shared" si="10"/>
        <v>0</v>
      </c>
      <c r="BF41" s="27">
        <f t="shared" si="10"/>
        <v>0</v>
      </c>
      <c r="BG41" s="27">
        <f t="shared" si="10"/>
        <v>0</v>
      </c>
      <c r="BH41" s="27">
        <f t="shared" si="10"/>
        <v>0</v>
      </c>
      <c r="BI41" s="27">
        <f t="shared" si="10"/>
        <v>0</v>
      </c>
      <c r="BJ41" s="27">
        <f t="shared" si="10"/>
        <v>0</v>
      </c>
      <c r="BK41" s="27">
        <f t="shared" si="10"/>
        <v>0</v>
      </c>
      <c r="BL41" s="27">
        <f t="shared" si="10"/>
        <v>0</v>
      </c>
      <c r="BM41" s="27">
        <f t="shared" si="10"/>
        <v>0</v>
      </c>
      <c r="BN41" s="27">
        <f t="shared" ref="BN41:BP41" si="11">SUMIFS(BN17:BN39,$C$17:$C$39,"сельский")</f>
        <v>0</v>
      </c>
      <c r="BO41" s="27">
        <f t="shared" si="11"/>
        <v>0</v>
      </c>
      <c r="BP41" s="27">
        <f t="shared" si="11"/>
        <v>0</v>
      </c>
      <c r="BQ41" s="27">
        <f t="shared" ref="BQ41:CV41" si="12">SUMIFS(BQ17:BQ39,$C$17:$C$39,"сельский")</f>
        <v>0</v>
      </c>
      <c r="BR41" s="27">
        <f t="shared" si="12"/>
        <v>0</v>
      </c>
      <c r="BS41" s="27">
        <f t="shared" si="12"/>
        <v>0</v>
      </c>
      <c r="BT41" s="27">
        <f t="shared" si="12"/>
        <v>0</v>
      </c>
      <c r="BU41" s="27">
        <f t="shared" si="12"/>
        <v>0</v>
      </c>
      <c r="BV41" s="27">
        <f t="shared" si="12"/>
        <v>0</v>
      </c>
      <c r="BW41" s="27">
        <f t="shared" si="12"/>
        <v>0</v>
      </c>
      <c r="BX41" s="27">
        <f t="shared" si="12"/>
        <v>0</v>
      </c>
      <c r="BY41" s="27">
        <f t="shared" si="12"/>
        <v>0</v>
      </c>
      <c r="BZ41" s="27">
        <f t="shared" si="12"/>
        <v>0</v>
      </c>
      <c r="CA41" s="27">
        <f t="shared" si="12"/>
        <v>0</v>
      </c>
      <c r="CB41" s="27">
        <f t="shared" si="12"/>
        <v>0</v>
      </c>
      <c r="CC41" s="27">
        <f t="shared" si="12"/>
        <v>0</v>
      </c>
      <c r="CD41" s="27">
        <f t="shared" si="12"/>
        <v>0</v>
      </c>
      <c r="CE41" s="27">
        <f t="shared" si="12"/>
        <v>0</v>
      </c>
      <c r="CF41" s="27">
        <f t="shared" si="12"/>
        <v>0</v>
      </c>
      <c r="CG41" s="27">
        <f t="shared" si="12"/>
        <v>0</v>
      </c>
      <c r="CH41" s="27">
        <f t="shared" si="12"/>
        <v>0</v>
      </c>
      <c r="CI41" s="27">
        <f t="shared" si="12"/>
        <v>0</v>
      </c>
      <c r="CJ41" s="27">
        <f t="shared" si="12"/>
        <v>0</v>
      </c>
      <c r="CK41" s="27">
        <f t="shared" si="12"/>
        <v>0</v>
      </c>
      <c r="CL41" s="27">
        <f t="shared" si="12"/>
        <v>0</v>
      </c>
      <c r="CM41" s="27">
        <f t="shared" si="12"/>
        <v>0</v>
      </c>
      <c r="CN41" s="27">
        <f t="shared" si="12"/>
        <v>0</v>
      </c>
      <c r="CO41" s="27">
        <f t="shared" si="12"/>
        <v>0</v>
      </c>
      <c r="CP41" s="27">
        <f t="shared" si="12"/>
        <v>0</v>
      </c>
      <c r="CQ41" s="27">
        <f t="shared" si="12"/>
        <v>0</v>
      </c>
      <c r="CR41" s="27">
        <f t="shared" si="12"/>
        <v>0</v>
      </c>
      <c r="CS41" s="27">
        <f t="shared" si="12"/>
        <v>0</v>
      </c>
      <c r="CT41" s="27">
        <f t="shared" si="12"/>
        <v>0</v>
      </c>
      <c r="CU41" s="27">
        <f t="shared" si="12"/>
        <v>0</v>
      </c>
      <c r="CV41" s="27">
        <f t="shared" si="12"/>
        <v>0</v>
      </c>
      <c r="CW41" s="27">
        <f t="shared" ref="CW41:EB41" si="13">SUMIFS(CW17:CW39,$C$17:$C$39,"сельский")</f>
        <v>0</v>
      </c>
      <c r="CX41" s="27">
        <f t="shared" si="13"/>
        <v>0</v>
      </c>
      <c r="CY41" s="27">
        <f t="shared" si="13"/>
        <v>0</v>
      </c>
      <c r="CZ41" s="27">
        <f t="shared" si="13"/>
        <v>0</v>
      </c>
      <c r="DA41" s="27">
        <f t="shared" si="13"/>
        <v>0</v>
      </c>
      <c r="DB41" s="27">
        <f t="shared" si="13"/>
        <v>0</v>
      </c>
      <c r="DC41" s="27">
        <f t="shared" si="13"/>
        <v>103</v>
      </c>
      <c r="DD41" s="27">
        <f t="shared" si="13"/>
        <v>30</v>
      </c>
      <c r="DE41" s="27">
        <f t="shared" si="13"/>
        <v>0</v>
      </c>
      <c r="DF41" s="27">
        <f t="shared" si="13"/>
        <v>0</v>
      </c>
      <c r="DG41" s="27">
        <f t="shared" si="13"/>
        <v>0</v>
      </c>
      <c r="DH41" s="27">
        <f t="shared" si="13"/>
        <v>0</v>
      </c>
      <c r="DI41" s="27">
        <f t="shared" si="13"/>
        <v>0</v>
      </c>
      <c r="DJ41" s="27">
        <f t="shared" si="13"/>
        <v>0</v>
      </c>
      <c r="DK41" s="27">
        <f t="shared" si="13"/>
        <v>0</v>
      </c>
      <c r="DL41" s="27">
        <f t="shared" si="13"/>
        <v>0</v>
      </c>
      <c r="DM41" s="27">
        <f t="shared" si="13"/>
        <v>0</v>
      </c>
      <c r="DN41" s="27">
        <f t="shared" si="13"/>
        <v>0</v>
      </c>
      <c r="DO41" s="27">
        <f t="shared" si="13"/>
        <v>56</v>
      </c>
      <c r="DP41" s="27">
        <f t="shared" si="13"/>
        <v>1</v>
      </c>
      <c r="DQ41" s="27">
        <f t="shared" si="13"/>
        <v>0</v>
      </c>
      <c r="DR41" s="27">
        <f t="shared" si="13"/>
        <v>16</v>
      </c>
      <c r="DS41" s="27">
        <f t="shared" si="13"/>
        <v>0</v>
      </c>
      <c r="DT41" s="27">
        <f t="shared" si="13"/>
        <v>0</v>
      </c>
      <c r="DU41" s="27">
        <f t="shared" si="13"/>
        <v>50</v>
      </c>
      <c r="DV41" s="27">
        <f t="shared" si="13"/>
        <v>50</v>
      </c>
      <c r="DW41" s="27">
        <f t="shared" si="13"/>
        <v>0</v>
      </c>
      <c r="DX41" s="27">
        <f t="shared" si="13"/>
        <v>0</v>
      </c>
      <c r="DY41" s="27">
        <f t="shared" si="13"/>
        <v>0</v>
      </c>
      <c r="DZ41" s="27">
        <f t="shared" si="13"/>
        <v>0</v>
      </c>
      <c r="EA41" s="27">
        <f t="shared" si="13"/>
        <v>0</v>
      </c>
      <c r="EB41" s="27">
        <f t="shared" si="13"/>
        <v>0</v>
      </c>
      <c r="EC41" s="27">
        <f t="shared" ref="EC41:EN41" si="14">SUMIFS(EC17:EC39,$C$17:$C$39,"сельский")</f>
        <v>0</v>
      </c>
      <c r="ED41" s="27">
        <f t="shared" si="14"/>
        <v>0</v>
      </c>
      <c r="EE41" s="27">
        <f t="shared" si="14"/>
        <v>0</v>
      </c>
      <c r="EF41" s="27">
        <f t="shared" si="14"/>
        <v>0</v>
      </c>
      <c r="EG41" s="27">
        <f t="shared" si="14"/>
        <v>0</v>
      </c>
      <c r="EH41" s="27">
        <f t="shared" si="14"/>
        <v>0</v>
      </c>
      <c r="EI41" s="27">
        <f t="shared" si="14"/>
        <v>0</v>
      </c>
      <c r="EJ41" s="27">
        <f t="shared" si="14"/>
        <v>0</v>
      </c>
      <c r="EK41" s="27">
        <f t="shared" si="14"/>
        <v>0</v>
      </c>
      <c r="EL41" s="27">
        <f t="shared" si="14"/>
        <v>0</v>
      </c>
      <c r="EM41" s="27">
        <f t="shared" si="14"/>
        <v>0</v>
      </c>
      <c r="EN41" s="27">
        <f t="shared" si="14"/>
        <v>26</v>
      </c>
      <c r="EO41" s="36"/>
      <c r="EP41" s="36"/>
      <c r="EQ41" s="36"/>
      <c r="ER41" s="36"/>
      <c r="ES41" s="36"/>
      <c r="ET41" s="36"/>
      <c r="EU41" s="36"/>
      <c r="EV41" s="36"/>
      <c r="EW41" s="36"/>
      <c r="EX41" s="36"/>
      <c r="EY41" s="36"/>
      <c r="EZ41" s="36"/>
      <c r="FA41" s="36"/>
      <c r="FB41" s="36"/>
      <c r="FC41" s="36"/>
      <c r="FD41" s="36"/>
      <c r="FE41" s="36"/>
      <c r="FF41" s="36"/>
    </row>
    <row r="42" spans="1:162" s="19" customFormat="1" ht="22.5" customHeight="1" x14ac:dyDescent="0.25">
      <c r="A42" s="16"/>
      <c r="B42" s="20" t="s">
        <v>64</v>
      </c>
      <c r="C42" s="21" t="s">
        <v>62</v>
      </c>
      <c r="D42" s="27">
        <f t="shared" ref="D42:BR42" si="15">D41+D40</f>
        <v>16545</v>
      </c>
      <c r="E42" s="27">
        <f t="shared" si="15"/>
        <v>6483</v>
      </c>
      <c r="F42" s="27">
        <f t="shared" si="15"/>
        <v>0</v>
      </c>
      <c r="G42" s="27">
        <f t="shared" si="15"/>
        <v>7689</v>
      </c>
      <c r="H42" s="27">
        <f t="shared" si="15"/>
        <v>0</v>
      </c>
      <c r="I42" s="27">
        <f t="shared" si="15"/>
        <v>248</v>
      </c>
      <c r="J42" s="27">
        <f t="shared" si="15"/>
        <v>1314</v>
      </c>
      <c r="K42" s="27">
        <f t="shared" si="15"/>
        <v>0</v>
      </c>
      <c r="L42" s="27">
        <f t="shared" si="15"/>
        <v>29</v>
      </c>
      <c r="M42" s="27">
        <f t="shared" si="15"/>
        <v>0</v>
      </c>
      <c r="N42" s="27">
        <f t="shared" si="15"/>
        <v>35</v>
      </c>
      <c r="O42" s="27">
        <f t="shared" si="15"/>
        <v>0</v>
      </c>
      <c r="P42" s="27">
        <f t="shared" si="15"/>
        <v>0</v>
      </c>
      <c r="Q42" s="27">
        <f t="shared" si="15"/>
        <v>7</v>
      </c>
      <c r="R42" s="27">
        <f t="shared" si="15"/>
        <v>0</v>
      </c>
      <c r="S42" s="27">
        <f t="shared" si="15"/>
        <v>0</v>
      </c>
      <c r="T42" s="27">
        <f t="shared" si="15"/>
        <v>0</v>
      </c>
      <c r="U42" s="27">
        <f t="shared" si="15"/>
        <v>0</v>
      </c>
      <c r="V42" s="27">
        <f t="shared" si="15"/>
        <v>69</v>
      </c>
      <c r="W42" s="27">
        <f t="shared" si="15"/>
        <v>72</v>
      </c>
      <c r="X42" s="27">
        <f t="shared" si="15"/>
        <v>0</v>
      </c>
      <c r="Y42" s="27">
        <f t="shared" si="15"/>
        <v>12</v>
      </c>
      <c r="Z42" s="27">
        <f t="shared" si="15"/>
        <v>0</v>
      </c>
      <c r="AA42" s="27">
        <f t="shared" si="15"/>
        <v>0</v>
      </c>
      <c r="AB42" s="27">
        <f t="shared" si="15"/>
        <v>32</v>
      </c>
      <c r="AC42" s="27">
        <f t="shared" si="15"/>
        <v>14</v>
      </c>
      <c r="AD42" s="27">
        <f t="shared" si="15"/>
        <v>0</v>
      </c>
      <c r="AE42" s="27">
        <f t="shared" si="15"/>
        <v>0</v>
      </c>
      <c r="AF42" s="27">
        <f t="shared" si="15"/>
        <v>0</v>
      </c>
      <c r="AG42" s="27">
        <f t="shared" si="15"/>
        <v>2</v>
      </c>
      <c r="AH42" s="27">
        <f t="shared" si="15"/>
        <v>21</v>
      </c>
      <c r="AI42" s="27">
        <f t="shared" si="15"/>
        <v>4</v>
      </c>
      <c r="AJ42" s="27">
        <f t="shared" si="15"/>
        <v>77</v>
      </c>
      <c r="AK42" s="27">
        <f t="shared" si="15"/>
        <v>7</v>
      </c>
      <c r="AL42" s="27">
        <f t="shared" si="15"/>
        <v>0</v>
      </c>
      <c r="AM42" s="27">
        <f t="shared" si="15"/>
        <v>178</v>
      </c>
      <c r="AN42" s="27">
        <f t="shared" si="15"/>
        <v>0</v>
      </c>
      <c r="AO42" s="27">
        <f t="shared" si="15"/>
        <v>0</v>
      </c>
      <c r="AP42" s="27">
        <f t="shared" si="15"/>
        <v>0</v>
      </c>
      <c r="AQ42" s="27">
        <f t="shared" si="15"/>
        <v>0</v>
      </c>
      <c r="AR42" s="27">
        <f t="shared" si="15"/>
        <v>0</v>
      </c>
      <c r="AS42" s="27">
        <f t="shared" si="15"/>
        <v>1</v>
      </c>
      <c r="AT42" s="27">
        <f t="shared" si="15"/>
        <v>3</v>
      </c>
      <c r="AU42" s="27">
        <f t="shared" si="15"/>
        <v>0</v>
      </c>
      <c r="AV42" s="27">
        <f t="shared" si="15"/>
        <v>3</v>
      </c>
      <c r="AW42" s="27">
        <f t="shared" si="15"/>
        <v>3</v>
      </c>
      <c r="AX42" s="27">
        <f t="shared" si="15"/>
        <v>0</v>
      </c>
      <c r="AY42" s="27">
        <f t="shared" si="15"/>
        <v>2</v>
      </c>
      <c r="AZ42" s="27">
        <f t="shared" si="15"/>
        <v>13</v>
      </c>
      <c r="BA42" s="27">
        <f t="shared" si="15"/>
        <v>17</v>
      </c>
      <c r="BB42" s="27">
        <f t="shared" si="15"/>
        <v>0</v>
      </c>
      <c r="BC42" s="27">
        <f t="shared" si="15"/>
        <v>3</v>
      </c>
      <c r="BD42" s="27">
        <f t="shared" si="15"/>
        <v>1</v>
      </c>
      <c r="BE42" s="27">
        <f t="shared" si="15"/>
        <v>0</v>
      </c>
      <c r="BF42" s="27">
        <f t="shared" si="15"/>
        <v>0</v>
      </c>
      <c r="BG42" s="27">
        <f t="shared" si="15"/>
        <v>0</v>
      </c>
      <c r="BH42" s="27">
        <f t="shared" si="15"/>
        <v>1</v>
      </c>
      <c r="BI42" s="27">
        <f t="shared" si="15"/>
        <v>4</v>
      </c>
      <c r="BJ42" s="27">
        <f t="shared" si="15"/>
        <v>0</v>
      </c>
      <c r="BK42" s="27">
        <f t="shared" si="15"/>
        <v>21</v>
      </c>
      <c r="BL42" s="27">
        <f t="shared" si="15"/>
        <v>14</v>
      </c>
      <c r="BM42" s="27">
        <f t="shared" si="15"/>
        <v>35</v>
      </c>
      <c r="BN42" s="27">
        <f t="shared" ref="BN42:BP42" si="16">BN41+BN40</f>
        <v>0</v>
      </c>
      <c r="BO42" s="27">
        <f t="shared" si="16"/>
        <v>0</v>
      </c>
      <c r="BP42" s="27">
        <f t="shared" si="16"/>
        <v>0</v>
      </c>
      <c r="BQ42" s="27">
        <f t="shared" si="15"/>
        <v>0</v>
      </c>
      <c r="BR42" s="27">
        <f t="shared" si="15"/>
        <v>0</v>
      </c>
      <c r="BS42" s="27">
        <f t="shared" ref="BS42:ED42" si="17">BS41+BS40</f>
        <v>26</v>
      </c>
      <c r="BT42" s="27">
        <f t="shared" si="17"/>
        <v>0</v>
      </c>
      <c r="BU42" s="27">
        <f t="shared" si="17"/>
        <v>0</v>
      </c>
      <c r="BV42" s="27">
        <f t="shared" si="17"/>
        <v>0</v>
      </c>
      <c r="BW42" s="27">
        <f t="shared" si="17"/>
        <v>20</v>
      </c>
      <c r="BX42" s="27">
        <f t="shared" si="17"/>
        <v>0</v>
      </c>
      <c r="BY42" s="27">
        <f t="shared" si="17"/>
        <v>85</v>
      </c>
      <c r="BZ42" s="27">
        <f t="shared" si="17"/>
        <v>0</v>
      </c>
      <c r="CA42" s="27">
        <f t="shared" si="17"/>
        <v>0</v>
      </c>
      <c r="CB42" s="27">
        <f t="shared" si="17"/>
        <v>0</v>
      </c>
      <c r="CC42" s="27">
        <f t="shared" si="17"/>
        <v>0</v>
      </c>
      <c r="CD42" s="27">
        <f t="shared" si="17"/>
        <v>0</v>
      </c>
      <c r="CE42" s="27">
        <f t="shared" si="17"/>
        <v>0</v>
      </c>
      <c r="CF42" s="27">
        <f t="shared" si="17"/>
        <v>0</v>
      </c>
      <c r="CG42" s="27">
        <f t="shared" si="17"/>
        <v>0</v>
      </c>
      <c r="CH42" s="27">
        <f t="shared" si="17"/>
        <v>0</v>
      </c>
      <c r="CI42" s="27">
        <f t="shared" si="17"/>
        <v>0</v>
      </c>
      <c r="CJ42" s="27">
        <f t="shared" si="17"/>
        <v>0</v>
      </c>
      <c r="CK42" s="27">
        <f t="shared" si="17"/>
        <v>0</v>
      </c>
      <c r="CL42" s="27">
        <f t="shared" si="17"/>
        <v>0</v>
      </c>
      <c r="CM42" s="27">
        <f t="shared" si="17"/>
        <v>0</v>
      </c>
      <c r="CN42" s="27">
        <f t="shared" si="17"/>
        <v>0</v>
      </c>
      <c r="CO42" s="27">
        <f t="shared" si="17"/>
        <v>0</v>
      </c>
      <c r="CP42" s="27">
        <f t="shared" si="17"/>
        <v>0</v>
      </c>
      <c r="CQ42" s="27">
        <f t="shared" si="17"/>
        <v>0</v>
      </c>
      <c r="CR42" s="27">
        <f t="shared" si="17"/>
        <v>0</v>
      </c>
      <c r="CS42" s="27">
        <f t="shared" si="17"/>
        <v>0</v>
      </c>
      <c r="CT42" s="27">
        <f t="shared" si="17"/>
        <v>0</v>
      </c>
      <c r="CU42" s="27">
        <f t="shared" si="17"/>
        <v>0</v>
      </c>
      <c r="CV42" s="27">
        <f t="shared" si="17"/>
        <v>0</v>
      </c>
      <c r="CW42" s="27">
        <f t="shared" si="17"/>
        <v>0</v>
      </c>
      <c r="CX42" s="27">
        <f t="shared" si="17"/>
        <v>0</v>
      </c>
      <c r="CY42" s="27">
        <f t="shared" si="17"/>
        <v>0</v>
      </c>
      <c r="CZ42" s="27">
        <f t="shared" si="17"/>
        <v>0</v>
      </c>
      <c r="DA42" s="27">
        <f t="shared" si="17"/>
        <v>0</v>
      </c>
      <c r="DB42" s="27">
        <f t="shared" si="17"/>
        <v>0</v>
      </c>
      <c r="DC42" s="41">
        <f t="shared" si="17"/>
        <v>3542</v>
      </c>
      <c r="DD42" s="27">
        <f t="shared" si="17"/>
        <v>1017</v>
      </c>
      <c r="DE42" s="27">
        <f t="shared" si="17"/>
        <v>1</v>
      </c>
      <c r="DF42" s="27">
        <f t="shared" si="17"/>
        <v>19</v>
      </c>
      <c r="DG42" s="27">
        <f t="shared" si="17"/>
        <v>12</v>
      </c>
      <c r="DH42" s="27">
        <f t="shared" si="17"/>
        <v>0</v>
      </c>
      <c r="DI42" s="27">
        <f t="shared" si="17"/>
        <v>0</v>
      </c>
      <c r="DJ42" s="27">
        <f t="shared" si="17"/>
        <v>17</v>
      </c>
      <c r="DK42" s="27">
        <f t="shared" si="17"/>
        <v>0</v>
      </c>
      <c r="DL42" s="27">
        <f t="shared" si="17"/>
        <v>0</v>
      </c>
      <c r="DM42" s="27">
        <f t="shared" si="17"/>
        <v>0</v>
      </c>
      <c r="DN42" s="27">
        <f t="shared" si="17"/>
        <v>0</v>
      </c>
      <c r="DO42" s="27">
        <f t="shared" si="17"/>
        <v>1744</v>
      </c>
      <c r="DP42" s="27">
        <f t="shared" si="17"/>
        <v>6</v>
      </c>
      <c r="DQ42" s="27">
        <f t="shared" si="17"/>
        <v>39</v>
      </c>
      <c r="DR42" s="27">
        <f t="shared" si="17"/>
        <v>685</v>
      </c>
      <c r="DS42" s="27">
        <f t="shared" si="17"/>
        <v>2</v>
      </c>
      <c r="DT42" s="27">
        <f t="shared" si="17"/>
        <v>0</v>
      </c>
      <c r="DU42" s="27">
        <f t="shared" si="17"/>
        <v>690</v>
      </c>
      <c r="DV42" s="27">
        <f t="shared" si="17"/>
        <v>688</v>
      </c>
      <c r="DW42" s="27">
        <f t="shared" si="17"/>
        <v>2</v>
      </c>
      <c r="DX42" s="27">
        <f t="shared" si="17"/>
        <v>0</v>
      </c>
      <c r="DY42" s="27">
        <f t="shared" si="17"/>
        <v>0</v>
      </c>
      <c r="DZ42" s="27">
        <f t="shared" si="17"/>
        <v>0</v>
      </c>
      <c r="EA42" s="27">
        <f t="shared" si="17"/>
        <v>0</v>
      </c>
      <c r="EB42" s="27">
        <f t="shared" si="17"/>
        <v>0</v>
      </c>
      <c r="EC42" s="27">
        <f t="shared" si="17"/>
        <v>0</v>
      </c>
      <c r="ED42" s="27">
        <f t="shared" si="17"/>
        <v>0</v>
      </c>
      <c r="EE42" s="27">
        <f t="shared" ref="EE42:EN42" si="18">EE41+EE40</f>
        <v>0</v>
      </c>
      <c r="EF42" s="27">
        <f t="shared" si="18"/>
        <v>0</v>
      </c>
      <c r="EG42" s="27">
        <f t="shared" si="18"/>
        <v>0</v>
      </c>
      <c r="EH42" s="27">
        <f t="shared" si="18"/>
        <v>0</v>
      </c>
      <c r="EI42" s="27">
        <f t="shared" si="18"/>
        <v>0</v>
      </c>
      <c r="EJ42" s="27">
        <f t="shared" si="18"/>
        <v>0</v>
      </c>
      <c r="EK42" s="27">
        <f t="shared" si="18"/>
        <v>0</v>
      </c>
      <c r="EL42" s="27">
        <f t="shared" si="18"/>
        <v>0</v>
      </c>
      <c r="EM42" s="27">
        <f t="shared" si="18"/>
        <v>58</v>
      </c>
      <c r="EN42" s="27">
        <f t="shared" si="18"/>
        <v>644</v>
      </c>
      <c r="EO42" s="36"/>
      <c r="EP42" s="36"/>
      <c r="EQ42" s="36"/>
      <c r="ER42" s="36"/>
      <c r="ES42" s="36"/>
      <c r="ET42" s="36"/>
      <c r="EU42" s="36"/>
      <c r="EV42" s="36"/>
      <c r="EW42" s="36"/>
      <c r="EX42" s="36"/>
      <c r="EY42" s="36"/>
      <c r="EZ42" s="36"/>
      <c r="FA42" s="36"/>
      <c r="FB42" s="36"/>
      <c r="FC42" s="36"/>
      <c r="FD42" s="36"/>
      <c r="FE42" s="36"/>
      <c r="FF42" s="36"/>
    </row>
    <row r="43" spans="1:162" ht="18" customHeight="1" x14ac:dyDescent="0.25">
      <c r="EM43" s="29"/>
      <c r="EN43" s="42" t="s">
        <v>118</v>
      </c>
    </row>
    <row r="44" spans="1:162" ht="18" customHeight="1" x14ac:dyDescent="0.25">
      <c r="EM44" s="29"/>
      <c r="EN44" s="43"/>
    </row>
    <row r="45" spans="1:162" s="31" customFormat="1" ht="31.5" customHeight="1" x14ac:dyDescent="0.25">
      <c r="D45" s="36"/>
      <c r="E45" s="37"/>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3"/>
      <c r="ED45" s="33"/>
      <c r="EE45" s="32"/>
      <c r="EF45" s="32"/>
      <c r="EG45" s="32"/>
      <c r="EH45" s="32"/>
      <c r="EI45" s="32"/>
      <c r="EJ45" s="32"/>
      <c r="EK45" s="32"/>
      <c r="EL45" s="32"/>
      <c r="EM45" s="32"/>
      <c r="EN45" s="32"/>
    </row>
    <row r="46" spans="1:162" s="31" customFormat="1" ht="69" customHeight="1" x14ac:dyDescent="0.25">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4"/>
      <c r="DY46" s="34"/>
      <c r="DZ46" s="34"/>
      <c r="EA46" s="34"/>
      <c r="EB46" s="34"/>
      <c r="EC46" s="34"/>
      <c r="ED46" s="63"/>
      <c r="EE46" s="63"/>
      <c r="EF46" s="63"/>
      <c r="EG46" s="63"/>
      <c r="EH46" s="63"/>
      <c r="EI46" s="63"/>
      <c r="EJ46" s="63"/>
      <c r="EK46" s="63"/>
      <c r="EL46" s="63"/>
      <c r="EM46" s="63"/>
      <c r="EN46" s="32"/>
      <c r="EO46" s="38"/>
    </row>
    <row r="47" spans="1:162" s="31" customFormat="1" ht="18" customHeight="1" x14ac:dyDescent="0.25">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3"/>
      <c r="EN47" s="33"/>
    </row>
    <row r="48" spans="1:162" s="31" customFormat="1" ht="18" customHeight="1" x14ac:dyDescent="0.25">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row>
    <row r="49" spans="5:144" s="31" customFormat="1" ht="18" customHeight="1" x14ac:dyDescent="0.25">
      <c r="E49" s="35"/>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row>
    <row r="50" spans="5:144" s="31" customFormat="1" ht="18" customHeight="1" x14ac:dyDescent="0.25">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row>
    <row r="51" spans="5:144" s="31" customFormat="1" ht="18" customHeight="1" x14ac:dyDescent="0.25">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row>
    <row r="52" spans="5:144" s="31" customFormat="1" ht="18" customHeight="1" x14ac:dyDescent="0.25">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row>
    <row r="53" spans="5:144" s="31" customFormat="1" ht="18" customHeight="1" x14ac:dyDescent="0.25">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row>
    <row r="54" spans="5:144" s="31" customFormat="1" ht="18" customHeight="1" x14ac:dyDescent="0.25">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row>
    <row r="55" spans="5:144" s="31" customFormat="1" ht="18" customHeight="1" x14ac:dyDescent="0.25">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row>
    <row r="56" spans="5:144" s="31" customFormat="1" ht="18" customHeight="1" x14ac:dyDescent="0.25">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row>
    <row r="57" spans="5:144" s="31" customFormat="1" ht="18" customHeight="1" x14ac:dyDescent="0.25">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row>
    <row r="58" spans="5:144" s="31" customFormat="1" ht="18" customHeight="1" x14ac:dyDescent="0.25">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row>
    <row r="59" spans="5:144" s="31" customFormat="1" ht="18" customHeight="1" x14ac:dyDescent="0.25">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c r="EN59" s="32"/>
    </row>
    <row r="60" spans="5:144" s="31" customFormat="1" ht="18" customHeight="1" x14ac:dyDescent="0.25">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row>
    <row r="61" spans="5:144" s="31" customFormat="1" ht="18" customHeight="1" x14ac:dyDescent="0.25">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row>
    <row r="62" spans="5:144" s="31" customFormat="1" ht="18" customHeight="1" x14ac:dyDescent="0.25">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row>
    <row r="63" spans="5:144" s="31" customFormat="1" ht="18" customHeight="1" x14ac:dyDescent="0.25">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row>
    <row r="64" spans="5:144" s="31" customFormat="1" ht="18" customHeight="1" x14ac:dyDescent="0.25">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row>
    <row r="65" spans="69:144" s="31" customFormat="1" ht="18" customHeight="1" x14ac:dyDescent="0.25">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row>
    <row r="66" spans="69:144" s="31" customFormat="1" ht="18" customHeight="1" x14ac:dyDescent="0.25">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row>
    <row r="67" spans="69:144" s="31" customFormat="1" ht="18" customHeight="1" x14ac:dyDescent="0.25">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row>
    <row r="68" spans="69:144" s="31" customFormat="1" ht="18" customHeight="1" x14ac:dyDescent="0.25">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row>
  </sheetData>
  <mergeCells count="194">
    <mergeCell ref="M1:T1"/>
    <mergeCell ref="C3:S3"/>
    <mergeCell ref="Z10:Z15"/>
    <mergeCell ref="ED46:EM46"/>
    <mergeCell ref="AK7:AR7"/>
    <mergeCell ref="AV7:AY7"/>
    <mergeCell ref="BH10:BH15"/>
    <mergeCell ref="BI10:BI15"/>
    <mergeCell ref="BO13:BO15"/>
    <mergeCell ref="CT7:DB7"/>
    <mergeCell ref="EM5:EM15"/>
    <mergeCell ref="AB8:AJ9"/>
    <mergeCell ref="AK8:AL12"/>
    <mergeCell ref="AM8:AN12"/>
    <mergeCell ref="AO8:AP12"/>
    <mergeCell ref="AB10:AB15"/>
    <mergeCell ref="AC10:AC15"/>
    <mergeCell ref="AD10:AD15"/>
    <mergeCell ref="AE10:AE15"/>
    <mergeCell ref="AF10:AF15"/>
    <mergeCell ref="A5:A15"/>
    <mergeCell ref="B5:B15"/>
    <mergeCell ref="C5:C15"/>
    <mergeCell ref="D5:D15"/>
    <mergeCell ref="E5:AA5"/>
    <mergeCell ref="E7:K7"/>
    <mergeCell ref="L7:R7"/>
    <mergeCell ref="S7:AA7"/>
    <mergeCell ref="E8:E15"/>
    <mergeCell ref="L8:L15"/>
    <mergeCell ref="M8:M15"/>
    <mergeCell ref="N8:N15"/>
    <mergeCell ref="O8:O15"/>
    <mergeCell ref="P8:P15"/>
    <mergeCell ref="Q8:Q15"/>
    <mergeCell ref="F8:F15"/>
    <mergeCell ref="I8:I15"/>
    <mergeCell ref="R8:R15"/>
    <mergeCell ref="S8:AA9"/>
    <mergeCell ref="AA10:AA15"/>
    <mergeCell ref="G8:G15"/>
    <mergeCell ref="H8:H15"/>
    <mergeCell ref="W10:W15"/>
    <mergeCell ref="X10:X15"/>
    <mergeCell ref="AH10:AH15"/>
    <mergeCell ref="AI10:AI15"/>
    <mergeCell ref="AJ10:AJ15"/>
    <mergeCell ref="AZ8:AZ15"/>
    <mergeCell ref="V10:V15"/>
    <mergeCell ref="Y10:Y15"/>
    <mergeCell ref="AO13:AO15"/>
    <mergeCell ref="AK13:AK15"/>
    <mergeCell ref="AQ13:AQ15"/>
    <mergeCell ref="CO7:CS7"/>
    <mergeCell ref="AU12:AU15"/>
    <mergeCell ref="AS12:AS15"/>
    <mergeCell ref="BB8:BB15"/>
    <mergeCell ref="BC8:BC15"/>
    <mergeCell ref="BD8:BL9"/>
    <mergeCell ref="BM8:BN12"/>
    <mergeCell ref="BO8:BP12"/>
    <mergeCell ref="BD10:BD15"/>
    <mergeCell ref="BE10:BE15"/>
    <mergeCell ref="BF10:BF15"/>
    <mergeCell ref="BG10:BG15"/>
    <mergeCell ref="BK10:BK15"/>
    <mergeCell ref="BL10:BL15"/>
    <mergeCell ref="AT12:AT15"/>
    <mergeCell ref="AW8:AW15"/>
    <mergeCell ref="AX8:AX15"/>
    <mergeCell ref="AY8:AY15"/>
    <mergeCell ref="CJ9:CJ14"/>
    <mergeCell ref="BA8:BA15"/>
    <mergeCell ref="BM13:BM15"/>
    <mergeCell ref="J8:J15"/>
    <mergeCell ref="K8:K15"/>
    <mergeCell ref="AZ7:BC7"/>
    <mergeCell ref="BD7:BP7"/>
    <mergeCell ref="BQ7:CE7"/>
    <mergeCell ref="CF7:CN7"/>
    <mergeCell ref="S10:S15"/>
    <mergeCell ref="T10:T15"/>
    <mergeCell ref="U10:U15"/>
    <mergeCell ref="CF8:CI13"/>
    <mergeCell ref="CJ8:CM8"/>
    <mergeCell ref="CK9:CK14"/>
    <mergeCell ref="CL9:CL14"/>
    <mergeCell ref="CM9:CM14"/>
    <mergeCell ref="AM13:AM15"/>
    <mergeCell ref="AL14:AL15"/>
    <mergeCell ref="AN14:AN15"/>
    <mergeCell ref="AP14:AP15"/>
    <mergeCell ref="AR14:AR15"/>
    <mergeCell ref="BN14:BN15"/>
    <mergeCell ref="BP14:BP15"/>
    <mergeCell ref="BQ14:BQ15"/>
    <mergeCell ref="BX9:BY14"/>
    <mergeCell ref="AG10:AG15"/>
    <mergeCell ref="EN5:EN15"/>
    <mergeCell ref="E6:AA6"/>
    <mergeCell ref="AB6:AR6"/>
    <mergeCell ref="AS6:AU11"/>
    <mergeCell ref="AV6:BC6"/>
    <mergeCell ref="BD6:BP6"/>
    <mergeCell ref="BQ6:CE6"/>
    <mergeCell ref="CF6:CN6"/>
    <mergeCell ref="CO6:CS6"/>
    <mergeCell ref="AB5:BC5"/>
    <mergeCell ref="BD5:BP5"/>
    <mergeCell ref="BQ5:CN5"/>
    <mergeCell ref="CO5:DB5"/>
    <mergeCell ref="DC5:DT7"/>
    <mergeCell ref="DU5:EL7"/>
    <mergeCell ref="CT6:DB6"/>
    <mergeCell ref="AB7:AJ7"/>
    <mergeCell ref="AQ8:AR12"/>
    <mergeCell ref="AV8:AV15"/>
    <mergeCell ref="CA9:CB14"/>
    <mergeCell ref="DS11:DS15"/>
    <mergeCell ref="CT14:CT15"/>
    <mergeCell ref="ED13:ED15"/>
    <mergeCell ref="CV14:CW14"/>
    <mergeCell ref="DQ11:DQ15"/>
    <mergeCell ref="DP11:DP15"/>
    <mergeCell ref="BJ10:BJ15"/>
    <mergeCell ref="CN8:CN14"/>
    <mergeCell ref="CO8:CP14"/>
    <mergeCell ref="CQ8:CS8"/>
    <mergeCell ref="CT8:CW13"/>
    <mergeCell ref="CX8:CZ8"/>
    <mergeCell ref="CQ9:CQ14"/>
    <mergeCell ref="CR9:CR14"/>
    <mergeCell ref="CS9:CS14"/>
    <mergeCell ref="CX9:CX14"/>
    <mergeCell ref="BQ8:BV13"/>
    <mergeCell ref="BW8:CB8"/>
    <mergeCell ref="CC8:CD14"/>
    <mergeCell ref="CE8:CE14"/>
    <mergeCell ref="CZ9:CZ14"/>
    <mergeCell ref="BW9:BW14"/>
    <mergeCell ref="BS14:BS15"/>
    <mergeCell ref="BT14:BV14"/>
    <mergeCell ref="CF14:CF15"/>
    <mergeCell ref="BR14:BR15"/>
    <mergeCell ref="DG13:DG15"/>
    <mergeCell ref="DL13:DL15"/>
    <mergeCell ref="DH13:DH15"/>
    <mergeCell ref="DI13:DI15"/>
    <mergeCell ref="DJ13:DJ15"/>
    <mergeCell ref="EB13:EB15"/>
    <mergeCell ref="EK11:EK15"/>
    <mergeCell ref="DY13:DY15"/>
    <mergeCell ref="DZ13:DZ15"/>
    <mergeCell ref="EG9:EI10"/>
    <mergeCell ref="EJ9:EL10"/>
    <mergeCell ref="DV9:EF10"/>
    <mergeCell ref="DT11:DT15"/>
    <mergeCell ref="DR11:DR15"/>
    <mergeCell ref="EE13:EE15"/>
    <mergeCell ref="EL11:EL15"/>
    <mergeCell ref="DV11:DV15"/>
    <mergeCell ref="DW11:DW15"/>
    <mergeCell ref="DX11:EF12"/>
    <mergeCell ref="EG11:EG15"/>
    <mergeCell ref="EH11:EH15"/>
    <mergeCell ref="EI11:EI15"/>
    <mergeCell ref="EJ11:EJ15"/>
    <mergeCell ref="EA13:EA15"/>
    <mergeCell ref="EC13:EC15"/>
    <mergeCell ref="EF13:EF15"/>
    <mergeCell ref="EN43:EN44"/>
    <mergeCell ref="DA8:DA14"/>
    <mergeCell ref="CH14:CI14"/>
    <mergeCell ref="DD11:DD15"/>
    <mergeCell ref="BZ9:BZ14"/>
    <mergeCell ref="CY9:CY14"/>
    <mergeCell ref="DB8:DB14"/>
    <mergeCell ref="DC8:DC15"/>
    <mergeCell ref="CG14:CG15"/>
    <mergeCell ref="CU14:CU15"/>
    <mergeCell ref="DM13:DM15"/>
    <mergeCell ref="DN13:DN15"/>
    <mergeCell ref="DX13:DX15"/>
    <mergeCell ref="DU8:DU15"/>
    <mergeCell ref="DO11:DO15"/>
    <mergeCell ref="DV8:EL8"/>
    <mergeCell ref="DD8:DT8"/>
    <mergeCell ref="DF13:DF15"/>
    <mergeCell ref="DD9:DN10"/>
    <mergeCell ref="DO9:DQ10"/>
    <mergeCell ref="DR9:DT10"/>
    <mergeCell ref="DK13:DK15"/>
    <mergeCell ref="DE11:DE15"/>
    <mergeCell ref="DF11:DN12"/>
  </mergeCells>
  <printOptions horizontalCentered="1"/>
  <pageMargins left="0.78740157480314965" right="0.78740157480314965" top="1.1811023622047245" bottom="0.39370078740157483" header="0.78740157480314965" footer="0"/>
  <pageSetup paperSize="9" scale="33" firstPageNumber="3" fitToWidth="19" fitToHeight="2" orientation="landscape" useFirstPageNumber="1" r:id="rId1"/>
  <headerFooter>
    <oddHeader>&amp;C&amp;"Times New Roman,обычный"&amp;24&amp;P</oddHeader>
  </headerFooter>
  <rowBreaks count="1" manualBreakCount="1">
    <brk id="24" max="143" man="1"/>
  </rowBreaks>
  <colBreaks count="5" manualBreakCount="5">
    <brk id="23" max="45" man="1"/>
    <brk id="48" max="45" man="1"/>
    <brk id="71" max="45" man="1"/>
    <brk id="119" max="45" man="1"/>
    <brk id="136"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Пер. с 01.09.2020 по 31.12.2020</vt:lpstr>
      <vt:lpstr>'Пер. с 01.09.2020 по 31.12.2020'!Заголовки_для_печати</vt:lpstr>
      <vt:lpstr>'Пер. с 01.09.2020 по 31.12.2020'!Область_печати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exif_MSED_09884767029868e271e58e0dc8958a5a5399442f51ea86a453121699c6c0ca1a</dc:description>
  <cp:lastModifiedBy/>
  <dcterms:created xsi:type="dcterms:W3CDTF">2006-09-28T05:33:49Z</dcterms:created>
  <dcterms:modified xsi:type="dcterms:W3CDTF">2020-10-16T09:31:20Z</dcterms:modified>
</cp:coreProperties>
</file>