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1.8\_files\_ПАПКИ ПОЛЬЗОВАТЕЛЕЙ\ПРЕСС-СЛУЖБА\исполнение 2020 проект\"/>
    </mc:Choice>
  </mc:AlternateContent>
  <bookViews>
    <workbookView xWindow="0" yWindow="0" windowWidth="28800" windowHeight="12435" tabRatio="897"/>
  </bookViews>
  <sheets>
    <sheet name="2017-ут1" sheetId="18" r:id="rId1"/>
  </sheets>
  <definedNames>
    <definedName name="_xlnm._FilterDatabase" localSheetId="0" hidden="1">'2017-ут1'!$A$8:$B$14</definedName>
  </definedNames>
  <calcPr calcId="152511"/>
</workbook>
</file>

<file path=xl/calcChain.xml><?xml version="1.0" encoding="utf-8"?>
<calcChain xmlns="http://schemas.openxmlformats.org/spreadsheetml/2006/main">
  <c r="J15" i="18" l="1"/>
  <c r="K16" i="18"/>
  <c r="J16" i="18"/>
  <c r="F16" i="18"/>
  <c r="H12" i="18"/>
  <c r="G12" i="18"/>
  <c r="E12" i="18"/>
  <c r="D12" i="18"/>
  <c r="C16" i="18"/>
  <c r="I16" i="18" l="1"/>
  <c r="C14" i="18"/>
  <c r="K14" i="18" l="1"/>
  <c r="J14" i="18"/>
  <c r="F14" i="18"/>
  <c r="I14" i="18" l="1"/>
  <c r="K15" i="18"/>
  <c r="C15" i="18"/>
  <c r="C12" i="18" s="1"/>
  <c r="F15" i="18" l="1"/>
  <c r="I15" i="18" l="1"/>
  <c r="F12" i="18"/>
  <c r="K12" i="18"/>
  <c r="J12" i="18"/>
  <c r="I12" i="18" l="1"/>
</calcChain>
</file>

<file path=xl/sharedStrings.xml><?xml version="1.0" encoding="utf-8"?>
<sst xmlns="http://schemas.openxmlformats.org/spreadsheetml/2006/main" count="29" uniqueCount="19">
  <si>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</si>
  <si>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</si>
  <si>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</si>
  <si>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</si>
  <si>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</si>
  <si>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</si>
  <si>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к решению Совета депутатов городского округа Электросталь Московской области</t>
  </si>
  <si>
    <t>Общеобразовательная школа на 825 мест по адресу: Московская область, городской округ Электросталь, мкр. "Северный-2"(ПИР и строительство)</t>
  </si>
  <si>
    <t>1.</t>
  </si>
  <si>
    <t>2.</t>
  </si>
  <si>
    <t>3.</t>
  </si>
  <si>
    <t>Пристройка на 100 мест к зданию МОУ "СОШ №22 с углубленным изучением отдельных предметов" по адресу: Московская область, г. Электросталь, ул. Ялагина д. 14 а (ПИР и строительство)</t>
  </si>
  <si>
    <t xml:space="preserve">от______________ №_________  </t>
  </si>
  <si>
    <t>Процент исполнения</t>
  </si>
  <si>
    <t>Приложение №10</t>
  </si>
  <si>
    <t xml:space="preserve"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 за 2020 год </t>
  </si>
  <si>
    <t>Объемы финансирования  на 2020 год
(тыс. рублей)</t>
  </si>
  <si>
    <t>Исполнено за 2020 год
(тыс. рублей)</t>
  </si>
  <si>
    <t>Реконструкция очистных сооружений, в/г Ногинск-5, д.Всеволодово, Электросталь г.о., в том числе ПИР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</si>
</sst>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top"/>
    </xf>
    <xf numFmtId="165" fontId="16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top" wrapText="1"/>
    </xf>
    <xf numFmtId="165" fontId="17" fillId="2" borderId="1" xfId="0" applyNumberFormat="1" applyFont="1" applyFill="1" applyBorder="1" applyAlignment="1">
      <alignment horizontal="center" vertical="top"/>
    </xf>
    <xf numFmtId="1" fontId="16" fillId="0" borderId="2" xfId="4" applyNumberFormat="1" applyFont="1" applyFill="1" applyBorder="1" applyAlignment="1">
      <alignment horizontal="center" vertical="center" wrapText="1"/>
    </xf>
    <xf numFmtId="0" fontId="16" fillId="0" borderId="2" xfId="4" applyFont="1" applyFill="1" applyBorder="1" applyAlignment="1">
      <alignment horizontal="left" vertical="center" wrapText="1"/>
    </xf>
    <xf numFmtId="1" fontId="15" fillId="0" borderId="2" xfId="4" applyNumberFormat="1" applyFont="1" applyFill="1" applyBorder="1" applyAlignment="1">
      <alignment horizontal="center" vertical="center" wrapText="1"/>
    </xf>
    <xf numFmtId="0" fontId="15" fillId="0" borderId="2" xfId="4" applyFont="1" applyFill="1" applyBorder="1" applyAlignment="1">
      <alignment horizontal="left" vertical="center" wrapText="1"/>
    </xf>
    <xf numFmtId="3" fontId="15" fillId="0" borderId="1" xfId="2" applyNumberFormat="1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 applyProtection="1">
      <alignment horizontal="left" vertical="top" wrapText="1"/>
      <protection locked="0" hidden="1"/>
    </xf>
    <xf numFmtId="49" fontId="15" fillId="0" borderId="1" xfId="0" applyNumberFormat="1" applyFont="1" applyFill="1" applyBorder="1" applyAlignment="1" applyProtection="1">
      <alignment horizontal="left" vertical="top" wrapText="1"/>
      <protection locked="0" hidden="1"/>
    </xf>
    <xf numFmtId="3" fontId="15" fillId="0" borderId="0" xfId="2" applyNumberFormat="1" applyFont="1" applyFill="1" applyBorder="1" applyAlignment="1">
      <alignment horizontal="center" vertical="top" wrapText="1"/>
    </xf>
    <xf numFmtId="49" fontId="15" fillId="2" borderId="0" xfId="0" applyNumberFormat="1" applyFont="1" applyFill="1" applyBorder="1" applyAlignment="1" applyProtection="1">
      <alignment horizontal="left" vertical="top" wrapText="1"/>
      <protection locked="0" hidden="1"/>
    </xf>
    <xf numFmtId="165" fontId="17" fillId="2" borderId="0" xfId="0" applyNumberFormat="1" applyFont="1" applyFill="1" applyBorder="1" applyAlignment="1">
      <alignment horizontal="center" vertical="top"/>
    </xf>
    <xf numFmtId="165" fontId="13" fillId="2" borderId="0" xfId="0" applyNumberFormat="1" applyFont="1" applyFill="1" applyBorder="1" applyAlignment="1">
      <alignment horizontal="center" vertical="top"/>
    </xf>
    <xf numFmtId="0" fontId="15" fillId="0" borderId="0" xfId="0" applyFont="1" applyFill="1" applyAlignment="1">
      <alignment horizontal="left" vertical="center"/>
    </xf>
    <xf numFmtId="0" fontId="15" fillId="2" borderId="0" xfId="0" applyFont="1" applyFill="1"/>
    <xf numFmtId="165" fontId="13" fillId="2" borderId="1" xfId="0" applyNumberFormat="1" applyFont="1" applyFill="1" applyBorder="1" applyAlignment="1">
      <alignment vertical="top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2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  <xf numFmtId="0" fontId="6" fillId="0" borderId="0" xfId="0" applyFont="1" applyBorder="1" applyAlignment="1">
      <alignment horizontal="right" vertical="top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tabSelected="1" showRuler="0" zoomScaleSheetLayoutView="75" workbookViewId="0">
      <selection activeCell="I2" sqref="I2:K2"/>
    </sheetView>
  </sheetViews>
  <sheetFormatPr defaultColWidth="9.140625" defaultRowHeight="15.75" x14ac:dyDescent="0.25"/>
  <cols>
    <col min="1" max="1" width="4.140625" style="11" bestFit="1" customWidth="1"/>
    <col min="2" max="2" width="42.7109375" style="10" customWidth="1"/>
    <col min="3" max="3" width="10" style="7" customWidth="1"/>
    <col min="4" max="4" width="10.28515625" style="7" customWidth="1"/>
    <col min="5" max="5" width="9.140625" style="7" customWidth="1"/>
    <col min="6" max="6" width="11.7109375" style="7" customWidth="1"/>
    <col min="7" max="7" width="11.28515625" style="7" customWidth="1"/>
    <col min="8" max="9" width="9.140625" style="7"/>
    <col min="10" max="10" width="10.42578125" style="7" customWidth="1"/>
    <col min="11" max="11" width="10.140625" style="7" customWidth="1"/>
    <col min="12" max="16384" width="9.140625" style="7"/>
  </cols>
  <sheetData>
    <row r="1" spans="1:13" customFormat="1" ht="5.45" customHeight="1" x14ac:dyDescent="0.25">
      <c r="B1" s="5"/>
      <c r="C1" s="5"/>
    </row>
    <row r="2" spans="1:13" customFormat="1" ht="15.6" customHeight="1" x14ac:dyDescent="0.25">
      <c r="A2" s="13"/>
      <c r="B2" s="14"/>
      <c r="C2" s="14"/>
      <c r="D2" s="42"/>
      <c r="E2" s="42"/>
      <c r="F2" s="42"/>
      <c r="G2" s="5"/>
      <c r="H2" s="5"/>
      <c r="I2" s="42" t="s">
        <v>14</v>
      </c>
      <c r="J2" s="42"/>
      <c r="K2" s="42"/>
    </row>
    <row r="3" spans="1:13" customFormat="1" ht="41.45" customHeight="1" x14ac:dyDescent="0.25">
      <c r="A3" s="13"/>
      <c r="B3" s="14"/>
      <c r="C3" s="14"/>
      <c r="D3" s="43"/>
      <c r="E3" s="43"/>
      <c r="F3" s="43"/>
      <c r="G3" s="5"/>
      <c r="H3" s="5"/>
      <c r="I3" s="43" t="s">
        <v>6</v>
      </c>
      <c r="J3" s="43"/>
      <c r="K3" s="43"/>
    </row>
    <row r="4" spans="1:13" customFormat="1" ht="15.6" customHeight="1" x14ac:dyDescent="0.25">
      <c r="A4" s="13"/>
      <c r="B4" s="14"/>
      <c r="C4" s="14"/>
      <c r="D4" s="44"/>
      <c r="E4" s="44"/>
      <c r="F4" s="44"/>
      <c r="G4" s="5"/>
      <c r="H4" s="5"/>
      <c r="I4" s="44" t="s">
        <v>12</v>
      </c>
      <c r="J4" s="44"/>
      <c r="K4" s="44"/>
      <c r="L4" s="5"/>
      <c r="M4" s="5"/>
    </row>
    <row r="5" spans="1:13" s="2" customFormat="1" ht="10.5" customHeight="1" x14ac:dyDescent="0.25">
      <c r="A5" s="8"/>
      <c r="B5" s="9"/>
      <c r="C5" s="3"/>
      <c r="D5" s="3"/>
      <c r="E5" s="3"/>
      <c r="F5" s="3"/>
    </row>
    <row r="6" spans="1:13" s="1" customFormat="1" ht="48.75" customHeight="1" x14ac:dyDescent="0.25">
      <c r="A6" s="41" t="s">
        <v>15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3" s="1" customFormat="1" ht="1.9" customHeight="1" x14ac:dyDescent="0.25">
      <c r="A7" s="45"/>
      <c r="B7" s="45"/>
      <c r="E7" s="4"/>
    </row>
    <row r="8" spans="1:13" s="6" customFormat="1" ht="48" customHeight="1" x14ac:dyDescent="0.25">
      <c r="A8" s="46" t="s">
        <v>4</v>
      </c>
      <c r="B8" s="47" t="s">
        <v>3</v>
      </c>
      <c r="C8" s="39" t="s">
        <v>16</v>
      </c>
      <c r="D8" s="39"/>
      <c r="E8" s="39"/>
      <c r="F8" s="39" t="s">
        <v>17</v>
      </c>
      <c r="G8" s="39"/>
      <c r="H8" s="39"/>
      <c r="I8" s="39" t="s">
        <v>13</v>
      </c>
      <c r="J8" s="39"/>
      <c r="K8" s="39"/>
    </row>
    <row r="9" spans="1:13" s="6" customFormat="1" ht="15.6" customHeight="1" x14ac:dyDescent="0.25">
      <c r="A9" s="46"/>
      <c r="B9" s="47"/>
      <c r="C9" s="40" t="s">
        <v>0</v>
      </c>
      <c r="D9" s="40" t="s">
        <v>1</v>
      </c>
      <c r="E9" s="40"/>
      <c r="F9" s="40" t="s">
        <v>0</v>
      </c>
      <c r="G9" s="40" t="s">
        <v>1</v>
      </c>
      <c r="H9" s="40"/>
      <c r="I9" s="40" t="s">
        <v>0</v>
      </c>
      <c r="J9" s="40" t="s">
        <v>1</v>
      </c>
      <c r="K9" s="40"/>
    </row>
    <row r="10" spans="1:13" s="6" customFormat="1" ht="36" customHeight="1" x14ac:dyDescent="0.25">
      <c r="A10" s="46"/>
      <c r="B10" s="47"/>
      <c r="C10" s="40"/>
      <c r="D10" s="20" t="s">
        <v>2</v>
      </c>
      <c r="E10" s="20" t="s">
        <v>5</v>
      </c>
      <c r="F10" s="40"/>
      <c r="G10" s="20" t="s">
        <v>2</v>
      </c>
      <c r="H10" s="20" t="s">
        <v>5</v>
      </c>
      <c r="I10" s="40"/>
      <c r="J10" s="20" t="s">
        <v>2</v>
      </c>
      <c r="K10" s="20" t="s">
        <v>5</v>
      </c>
    </row>
    <row r="11" spans="1:13" s="6" customFormat="1" x14ac:dyDescent="0.25">
      <c r="A11" s="15">
        <v>1</v>
      </c>
      <c r="B11" s="16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</row>
    <row r="12" spans="1:13" s="12" customFormat="1" ht="16.899999999999999" customHeight="1" x14ac:dyDescent="0.25">
      <c r="A12" s="25"/>
      <c r="B12" s="26" t="s">
        <v>0</v>
      </c>
      <c r="C12" s="22">
        <f t="shared" ref="C12:H12" si="0">SUM(C14:C16)</f>
        <v>1331685</v>
      </c>
      <c r="D12" s="22">
        <f t="shared" si="0"/>
        <v>1265028.5</v>
      </c>
      <c r="E12" s="22">
        <f t="shared" si="0"/>
        <v>66656.5</v>
      </c>
      <c r="F12" s="22">
        <f t="shared" si="0"/>
        <v>1299907.2</v>
      </c>
      <c r="G12" s="22">
        <f t="shared" si="0"/>
        <v>1234938.1000000001</v>
      </c>
      <c r="H12" s="22">
        <f t="shared" si="0"/>
        <v>64969.1</v>
      </c>
      <c r="I12" s="21">
        <f>F12/C12*100</f>
        <v>97.613714955113252</v>
      </c>
      <c r="J12" s="21">
        <f t="shared" ref="J12" si="1">G12/D12*100</f>
        <v>97.621365842745845</v>
      </c>
      <c r="K12" s="21">
        <f t="shared" ref="K12" si="2">H12/E12*100</f>
        <v>97.468513948377122</v>
      </c>
    </row>
    <row r="13" spans="1:13" s="6" customFormat="1" ht="13.15" customHeight="1" x14ac:dyDescent="0.25">
      <c r="A13" s="27"/>
      <c r="B13" s="28" t="s">
        <v>1</v>
      </c>
      <c r="C13" s="18"/>
      <c r="D13" s="18"/>
      <c r="E13" s="18"/>
      <c r="F13" s="18"/>
      <c r="G13" s="18"/>
      <c r="H13" s="18"/>
      <c r="I13" s="18"/>
      <c r="J13" s="18"/>
      <c r="K13" s="18"/>
    </row>
    <row r="14" spans="1:13" s="6" customFormat="1" ht="26.45" customHeight="1" x14ac:dyDescent="0.25">
      <c r="A14" s="29" t="s">
        <v>8</v>
      </c>
      <c r="B14" s="30" t="s">
        <v>18</v>
      </c>
      <c r="C14" s="21">
        <f>+D14+E14</f>
        <v>18509.5</v>
      </c>
      <c r="D14" s="23">
        <v>17584</v>
      </c>
      <c r="E14" s="23">
        <v>925.5</v>
      </c>
      <c r="F14" s="21">
        <f>+G14+H14</f>
        <v>18509.5</v>
      </c>
      <c r="G14" s="21">
        <v>17584</v>
      </c>
      <c r="H14" s="21">
        <v>925.5</v>
      </c>
      <c r="I14" s="21">
        <f t="shared" ref="I14" si="3">F14/C14*100</f>
        <v>100</v>
      </c>
      <c r="J14" s="21">
        <f t="shared" ref="J14:J15" si="4">G14/D14*100</f>
        <v>100</v>
      </c>
      <c r="K14" s="21">
        <f t="shared" ref="K14" si="5">H14/E14*100</f>
        <v>100</v>
      </c>
    </row>
    <row r="15" spans="1:13" ht="53.45" customHeight="1" x14ac:dyDescent="0.25">
      <c r="A15" s="29" t="s">
        <v>9</v>
      </c>
      <c r="B15" s="31" t="s">
        <v>11</v>
      </c>
      <c r="C15" s="24">
        <f t="shared" ref="C15:C16" si="6">+D15+E15</f>
        <v>346779.69999999995</v>
      </c>
      <c r="D15" s="21">
        <v>329722.59999999998</v>
      </c>
      <c r="E15" s="21">
        <v>17057.099999999999</v>
      </c>
      <c r="F15" s="21">
        <f>+G15+H15</f>
        <v>346546.2</v>
      </c>
      <c r="G15" s="21">
        <v>329500.3</v>
      </c>
      <c r="H15" s="21">
        <v>17045.900000000001</v>
      </c>
      <c r="I15" s="21">
        <f t="shared" ref="I15" si="7">F15/C15*100</f>
        <v>99.93266618547743</v>
      </c>
      <c r="J15" s="21">
        <f t="shared" si="4"/>
        <v>99.932579689714927</v>
      </c>
      <c r="K15" s="21">
        <f t="shared" ref="K15" si="8">H15/E15*100</f>
        <v>99.934338193479562</v>
      </c>
    </row>
    <row r="16" spans="1:13" ht="46.9" customHeight="1" x14ac:dyDescent="0.25">
      <c r="A16" s="29" t="s">
        <v>10</v>
      </c>
      <c r="B16" s="31" t="s">
        <v>7</v>
      </c>
      <c r="C16" s="24">
        <f t="shared" si="6"/>
        <v>966395.8</v>
      </c>
      <c r="D16" s="38">
        <v>917721.9</v>
      </c>
      <c r="E16" s="38">
        <v>48673.9</v>
      </c>
      <c r="F16" s="21">
        <f t="shared" ref="F16" si="9">+G16+H16</f>
        <v>934851.5</v>
      </c>
      <c r="G16" s="38">
        <v>887853.8</v>
      </c>
      <c r="H16" s="38">
        <v>46997.7</v>
      </c>
      <c r="I16" s="21">
        <f t="shared" ref="I16" si="10">F16/C16*100</f>
        <v>96.735881923327895</v>
      </c>
      <c r="J16" s="21">
        <f t="shared" ref="J16" si="11">G16/D16*100</f>
        <v>96.74540838569942</v>
      </c>
      <c r="K16" s="21">
        <f t="shared" ref="K16" si="12">H16/E16*100</f>
        <v>96.556265267422575</v>
      </c>
    </row>
    <row r="17" spans="1:11" x14ac:dyDescent="0.25">
      <c r="A17" s="32"/>
      <c r="B17" s="33"/>
      <c r="C17" s="34"/>
      <c r="D17" s="6"/>
      <c r="E17" s="6"/>
      <c r="F17" s="35"/>
      <c r="G17" s="6"/>
      <c r="H17" s="6"/>
      <c r="I17" s="35"/>
      <c r="J17" s="35"/>
      <c r="K17" s="35"/>
    </row>
    <row r="18" spans="1:11" x14ac:dyDescent="0.25">
      <c r="B18" s="36"/>
      <c r="C18" s="37"/>
      <c r="D18" s="37"/>
      <c r="E18" s="37"/>
      <c r="F18" s="37"/>
      <c r="G18" s="37"/>
    </row>
    <row r="19" spans="1:11" x14ac:dyDescent="0.25">
      <c r="B19" s="36"/>
      <c r="C19" s="37"/>
      <c r="D19" s="37"/>
      <c r="E19" s="37"/>
      <c r="F19" s="37"/>
      <c r="G19" s="37"/>
    </row>
    <row r="20" spans="1:11" x14ac:dyDescent="0.25">
      <c r="B20" s="19"/>
    </row>
  </sheetData>
  <mergeCells count="19">
    <mergeCell ref="A7:B7"/>
    <mergeCell ref="A8:A10"/>
    <mergeCell ref="C8:E8"/>
    <mergeCell ref="D9:E9"/>
    <mergeCell ref="C9:C10"/>
    <mergeCell ref="B8:B10"/>
    <mergeCell ref="A6:K6"/>
    <mergeCell ref="I2:K2"/>
    <mergeCell ref="I3:K3"/>
    <mergeCell ref="I4:K4"/>
    <mergeCell ref="D2:F2"/>
    <mergeCell ref="D3:F3"/>
    <mergeCell ref="D4:F4"/>
    <mergeCell ref="F8:H8"/>
    <mergeCell ref="F9:F10"/>
    <mergeCell ref="G9:H9"/>
    <mergeCell ref="I8:K8"/>
    <mergeCell ref="I9:I10"/>
    <mergeCell ref="J9:K9"/>
  </mergeCells>
  <phoneticPr fontId="4" type="noConversion"/>
  <printOptions verticalCentered="1"/>
  <pageMargins left="0.78740157480314965" right="0.39370078740157483" top="1.3385826771653544" bottom="0.78740157480314965" header="0.31496062992125984" footer="0.31496062992125984"/>
  <pageSetup paperSize="9" scale="70" orientation="landscape" blackAndWhite="1" horizontalDpi="300" verticalDpi="300" r:id="rId1"/>
  <headerFooter differentFirst="1">
    <oddHeader>&amp;C&amp;"Times New Roman,обычный"&amp;12&amp;P</oddHeader>
    <firstHeader xml:space="preserve">&amp;C
&amp;P
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2017-ут1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2021-01-28T07:45:08Z</cp:lastPrinted>
  <dcterms:created xsi:type="dcterms:W3CDTF">2012-09-21T05:45:21Z</dcterms:created>
  <dcterms:modified xsi:type="dcterms:W3CDTF">2021-03-31T13:55:49Z</dcterms:modified>
</cp:coreProperties>
</file>