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ПРЕССА-СЛУЖБА\СОВЕТ ДЕПУТАТОВ\РЕШЕНИЯ СД за 2022 год\СОВЕТ 30 от 23.06.2022\150-30-РСД по уточнению бюджета 2022\"/>
    </mc:Choice>
  </mc:AlternateContent>
  <bookViews>
    <workbookView xWindow="0" yWindow="0" windowWidth="19320" windowHeight="10920" tabRatio="897"/>
  </bookViews>
  <sheets>
    <sheet name="2021-2023" sheetId="18" r:id="rId1"/>
  </sheets>
  <definedNames>
    <definedName name="_xlnm._FilterDatabase" localSheetId="0" hidden="1">'2021-2023'!$A$4:$B$11</definedName>
  </definedNames>
  <calcPr calcId="152511"/>
</workbook>
</file>

<file path=xl/calcChain.xml><?xml version="1.0" encoding="utf-8"?>
<calcChain xmlns="http://schemas.openxmlformats.org/spreadsheetml/2006/main">
  <c r="L8" i="18" l="1"/>
  <c r="H8" i="18"/>
  <c r="D8" i="18"/>
  <c r="K12" i="18"/>
  <c r="K13" i="18"/>
  <c r="G13" i="18"/>
  <c r="C13" i="18"/>
  <c r="G14" i="18"/>
  <c r="C11" i="18"/>
  <c r="C10" i="18"/>
  <c r="N8" i="18"/>
  <c r="K14" i="18"/>
  <c r="C14" i="18"/>
  <c r="G12" i="18"/>
  <c r="C12" i="18"/>
  <c r="K11" i="18"/>
  <c r="G11" i="18"/>
  <c r="K10" i="18"/>
  <c r="G10" i="18"/>
  <c r="M8" i="18"/>
  <c r="J8" i="18"/>
  <c r="F8" i="18"/>
  <c r="E8" i="18"/>
  <c r="I8" i="18" l="1"/>
  <c r="K8" i="18"/>
  <c r="G8" i="18"/>
  <c r="C8" i="18"/>
</calcChain>
</file>

<file path=xl/sharedStrings.xml><?xml version="1.0" encoding="utf-8"?>
<sst xmlns="http://schemas.openxmlformats.org/spreadsheetml/2006/main" count="34" uniqueCount="22">
  <si>
    <t>Всего</t>
  </si>
  <si>
    <t>в том числе:</t>
  </si>
  <si>
    <t>бюджет Московской области</t>
  </si>
  <si>
    <t xml:space="preserve"> Наименование объекта</t>
  </si>
  <si>
    <t>№
п/п</t>
  </si>
  <si>
    <t>бюджет городского округа</t>
  </si>
  <si>
    <t>1.</t>
  </si>
  <si>
    <t>2.</t>
  </si>
  <si>
    <t>3.</t>
  </si>
  <si>
    <t>4.</t>
  </si>
  <si>
    <t>Объемы финансирования  на 2022 год
(тыс. рублей)</t>
  </si>
  <si>
    <t>Федеральный бюджет</t>
  </si>
  <si>
    <t>Объемы финансирования  на 2023 год
(тыс. рублей)</t>
  </si>
  <si>
    <t>Объемы финансирования на  2024 год
(тыс. рублей)</t>
  </si>
  <si>
    <t>Расходы бюджета городского округа Электросталь Московской области на осуществление бюджетных инвестиций в объекты муниципальной собственности, софинансирование капитальных вложений в которые осуществляется за счет субсидий из областного бюджета, на 2022 год и плановый период 2023 и 2024 годов</t>
  </si>
  <si>
    <t>Реконструкция очистных сооружений по адресу: Московская область, городской округ Электросталь, д. Всеволодово, в/г Ногинск-5 (в том числе ПИР и технологическое присоединение к электрическим сетям)</t>
  </si>
  <si>
    <t>Реконструкция биологических очистных сооружений канализации по адресу: городской округ Электросталь, пос. Фрязево (в том числе ПИР)</t>
  </si>
  <si>
    <t>Строительство нового здания школы на 275 мест (МБОУ «Фрязевская школа № 41 имени Б.А. Воробьева» ) по адресу: Московская область, г.о. Электросталь, д. Степаново (ПИР и строительство)</t>
  </si>
  <si>
    <t>Приобретение, монтаж и ввод в эксплуатацию станции водоочистки на ВЗУ  п.Елизаветино д.1 городской округ Электросталь</t>
  </si>
  <si>
    <t>Строительство ВЗУ Есино                г.о. Электросталь (в том числе ПИР)</t>
  </si>
  <si>
    <t>"Приложение № 9
к решению Совета депутатов
городского округа Электросталь
Московской области
от 16.12.2021 № 106/22</t>
  </si>
  <si>
    <t>Приложение № 8
к решению Совета депутатов
городского округа Электросталь
Московской области
от 23.06.2022 № 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</si>
</sst>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6" fillId="2" borderId="0" xfId="0" applyFont="1" applyFill="1" applyBorder="1"/>
    <xf numFmtId="0" fontId="6" fillId="2" borderId="0" xfId="0" applyFont="1" applyFill="1"/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7" fillId="2" borderId="0" xfId="0" applyFont="1" applyFill="1" applyBorder="1"/>
    <xf numFmtId="0" fontId="11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" fontId="11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1" fontId="12" fillId="0" borderId="2" xfId="4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left" vertical="center" wrapText="1"/>
    </xf>
    <xf numFmtId="1" fontId="11" fillId="0" borderId="2" xfId="4" applyNumberFormat="1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3" fontId="11" fillId="0" borderId="1" xfId="2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 applyProtection="1">
      <alignment horizontal="left" vertical="top" wrapText="1"/>
      <protection locked="0" hidden="1"/>
    </xf>
    <xf numFmtId="165" fontId="11" fillId="2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 hidden="1"/>
    </xf>
    <xf numFmtId="0" fontId="1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2" borderId="0" xfId="0" applyFont="1" applyFill="1"/>
    <xf numFmtId="0" fontId="12" fillId="0" borderId="1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top"/>
    </xf>
    <xf numFmtId="165" fontId="13" fillId="2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left" vertical="top" wrapText="1"/>
      <protection locked="0" hidden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1" fontId="12" fillId="0" borderId="1" xfId="4" applyNumberFormat="1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 wrapText="1"/>
      <protection locked="0" hidden="1"/>
    </xf>
    <xf numFmtId="0" fontId="17" fillId="2" borderId="0" xfId="0" applyNumberFormat="1" applyFont="1" applyFill="1" applyBorder="1" applyAlignment="1" applyProtection="1">
      <alignment horizontal="left" vertical="top" wrapText="1"/>
      <protection locked="0" hidden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Стиль 1" xfId="5"/>
    <cellStyle name="Финансовый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tabSelected="1" showRuler="0" zoomScaleSheetLayoutView="75" workbookViewId="0">
      <selection activeCell="J1" sqref="J1:N1"/>
    </sheetView>
  </sheetViews>
  <sheetFormatPr defaultColWidth="9.28515625" defaultRowHeight="15.75" x14ac:dyDescent="0.25"/>
  <cols>
    <col min="1" max="1" width="4.28515625" style="6" bestFit="1" customWidth="1"/>
    <col min="2" max="2" width="28.85546875" style="5" customWidth="1"/>
    <col min="3" max="3" width="8.140625" style="4" customWidth="1"/>
    <col min="4" max="4" width="12.140625" style="4" customWidth="1"/>
    <col min="5" max="5" width="10.42578125" style="4" customWidth="1"/>
    <col min="6" max="6" width="9.5703125" style="4" customWidth="1"/>
    <col min="7" max="7" width="9" style="4" customWidth="1"/>
    <col min="8" max="8" width="11.85546875" style="4" customWidth="1"/>
    <col min="9" max="9" width="10.7109375" style="4" customWidth="1"/>
    <col min="10" max="10" width="9.28515625" style="4"/>
    <col min="11" max="11" width="8.7109375" style="4" customWidth="1"/>
    <col min="12" max="12" width="12.42578125" style="4" customWidth="1"/>
    <col min="13" max="13" width="10.5703125" style="4" customWidth="1"/>
    <col min="14" max="14" width="9.42578125" style="4" customWidth="1"/>
    <col min="15" max="16384" width="9.28515625" style="4"/>
  </cols>
  <sheetData>
    <row r="1" spans="1:14" customFormat="1" ht="68.099999999999994" customHeight="1" x14ac:dyDescent="0.25">
      <c r="B1" s="2"/>
      <c r="C1" s="2"/>
      <c r="D1" s="2"/>
      <c r="J1" s="40" t="s">
        <v>21</v>
      </c>
      <c r="K1" s="40"/>
      <c r="L1" s="40"/>
      <c r="M1" s="40"/>
      <c r="N1" s="40"/>
    </row>
    <row r="2" spans="1:14" customFormat="1" ht="80.45" customHeight="1" x14ac:dyDescent="0.25">
      <c r="B2" s="2"/>
      <c r="C2" s="2"/>
      <c r="D2" s="2"/>
      <c r="J2" s="39" t="s">
        <v>20</v>
      </c>
      <c r="K2" s="39"/>
      <c r="L2" s="39"/>
      <c r="M2" s="30"/>
      <c r="N2" s="30"/>
    </row>
    <row r="3" spans="1:14" s="1" customFormat="1" ht="57.6" customHeight="1" x14ac:dyDescent="0.25">
      <c r="A3" s="36" t="s">
        <v>14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3" customFormat="1" ht="24" customHeight="1" x14ac:dyDescent="0.25">
      <c r="A4" s="37" t="s">
        <v>4</v>
      </c>
      <c r="B4" s="38" t="s">
        <v>3</v>
      </c>
      <c r="C4" s="34" t="s">
        <v>10</v>
      </c>
      <c r="D4" s="34"/>
      <c r="E4" s="34"/>
      <c r="F4" s="34"/>
      <c r="G4" s="34" t="s">
        <v>12</v>
      </c>
      <c r="H4" s="34"/>
      <c r="I4" s="34"/>
      <c r="J4" s="34"/>
      <c r="K4" s="34" t="s">
        <v>13</v>
      </c>
      <c r="L4" s="34"/>
      <c r="M4" s="34"/>
      <c r="N4" s="34"/>
    </row>
    <row r="5" spans="1:14" s="3" customFormat="1" ht="12.6" customHeight="1" x14ac:dyDescent="0.25">
      <c r="A5" s="37"/>
      <c r="B5" s="38"/>
      <c r="C5" s="35" t="s">
        <v>0</v>
      </c>
      <c r="D5" s="31" t="s">
        <v>1</v>
      </c>
      <c r="E5" s="32"/>
      <c r="F5" s="33"/>
      <c r="G5" s="35" t="s">
        <v>0</v>
      </c>
      <c r="H5" s="31" t="s">
        <v>1</v>
      </c>
      <c r="I5" s="32"/>
      <c r="J5" s="33"/>
      <c r="K5" s="35" t="s">
        <v>0</v>
      </c>
      <c r="L5" s="31" t="s">
        <v>1</v>
      </c>
      <c r="M5" s="32"/>
      <c r="N5" s="33"/>
    </row>
    <row r="6" spans="1:14" s="3" customFormat="1" ht="35.25" customHeight="1" x14ac:dyDescent="0.25">
      <c r="A6" s="37"/>
      <c r="B6" s="38"/>
      <c r="C6" s="35"/>
      <c r="D6" s="29" t="s">
        <v>11</v>
      </c>
      <c r="E6" s="24" t="s">
        <v>2</v>
      </c>
      <c r="F6" s="24" t="s">
        <v>5</v>
      </c>
      <c r="G6" s="35"/>
      <c r="H6" s="29" t="s">
        <v>11</v>
      </c>
      <c r="I6" s="24" t="s">
        <v>2</v>
      </c>
      <c r="J6" s="24" t="s">
        <v>5</v>
      </c>
      <c r="K6" s="35"/>
      <c r="L6" s="29" t="s">
        <v>11</v>
      </c>
      <c r="M6" s="24" t="s">
        <v>2</v>
      </c>
      <c r="N6" s="24" t="s">
        <v>5</v>
      </c>
    </row>
    <row r="7" spans="1:14" s="3" customFormat="1" ht="12" customHeight="1" x14ac:dyDescent="0.25">
      <c r="A7" s="10">
        <v>1</v>
      </c>
      <c r="B7" s="11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</row>
    <row r="8" spans="1:14" s="7" customFormat="1" ht="17.25" customHeight="1" x14ac:dyDescent="0.25">
      <c r="A8" s="12"/>
      <c r="B8" s="13" t="s">
        <v>0</v>
      </c>
      <c r="C8" s="25">
        <f t="shared" ref="C8:N8" si="0">SUM(C10:C14)</f>
        <v>74141.700000000012</v>
      </c>
      <c r="D8" s="25">
        <f t="shared" si="0"/>
        <v>0</v>
      </c>
      <c r="E8" s="25">
        <f t="shared" si="0"/>
        <v>66152.899999999994</v>
      </c>
      <c r="F8" s="25">
        <f t="shared" si="0"/>
        <v>7988.8</v>
      </c>
      <c r="G8" s="25">
        <f t="shared" si="0"/>
        <v>31064.5</v>
      </c>
      <c r="H8" s="25">
        <f t="shared" si="0"/>
        <v>0</v>
      </c>
      <c r="I8" s="25">
        <f t="shared" si="0"/>
        <v>27478.9</v>
      </c>
      <c r="J8" s="25">
        <f t="shared" si="0"/>
        <v>3585.6</v>
      </c>
      <c r="K8" s="25">
        <f t="shared" si="0"/>
        <v>607328.5</v>
      </c>
      <c r="L8" s="25">
        <f t="shared" si="0"/>
        <v>0</v>
      </c>
      <c r="M8" s="25">
        <f t="shared" si="0"/>
        <v>557318.6</v>
      </c>
      <c r="N8" s="9">
        <f t="shared" si="0"/>
        <v>50009.899999999994</v>
      </c>
    </row>
    <row r="9" spans="1:14" s="3" customFormat="1" ht="10.5" customHeight="1" x14ac:dyDescent="0.25">
      <c r="A9" s="14"/>
      <c r="B9" s="15" t="s">
        <v>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16"/>
    </row>
    <row r="10" spans="1:14" s="3" customFormat="1" ht="78.75" customHeight="1" x14ac:dyDescent="0.25">
      <c r="A10" s="17" t="s">
        <v>6</v>
      </c>
      <c r="B10" s="18" t="s">
        <v>15</v>
      </c>
      <c r="C10" s="27">
        <f>+E10+F10</f>
        <v>48066</v>
      </c>
      <c r="D10" s="27">
        <v>0</v>
      </c>
      <c r="E10" s="28">
        <v>45662.7</v>
      </c>
      <c r="F10" s="28">
        <v>2403.3000000000002</v>
      </c>
      <c r="G10" s="27">
        <f t="shared" ref="G10:G14" si="1">+I10+J10</f>
        <v>21052.6</v>
      </c>
      <c r="H10" s="27">
        <v>0</v>
      </c>
      <c r="I10" s="28">
        <v>20000</v>
      </c>
      <c r="J10" s="28">
        <v>1052.5999999999999</v>
      </c>
      <c r="K10" s="27">
        <f t="shared" ref="K10:K14" si="2">+M10+N10</f>
        <v>491884.89999999997</v>
      </c>
      <c r="L10" s="27">
        <v>0</v>
      </c>
      <c r="M10" s="28">
        <v>467290.6</v>
      </c>
      <c r="N10" s="19">
        <v>24594.3</v>
      </c>
    </row>
    <row r="11" spans="1:14" ht="62.25" customHeight="1" x14ac:dyDescent="0.25">
      <c r="A11" s="17" t="s">
        <v>7</v>
      </c>
      <c r="B11" s="18" t="s">
        <v>16</v>
      </c>
      <c r="C11" s="27">
        <f>+E11+F11</f>
        <v>0</v>
      </c>
      <c r="D11" s="27">
        <v>0</v>
      </c>
      <c r="E11" s="28">
        <v>0</v>
      </c>
      <c r="F11" s="28">
        <v>0</v>
      </c>
      <c r="G11" s="27">
        <f t="shared" si="1"/>
        <v>0</v>
      </c>
      <c r="H11" s="27">
        <v>0</v>
      </c>
      <c r="I11" s="28">
        <v>0</v>
      </c>
      <c r="J11" s="28">
        <v>0</v>
      </c>
      <c r="K11" s="27">
        <f t="shared" si="2"/>
        <v>20458.900000000001</v>
      </c>
      <c r="L11" s="27">
        <v>0</v>
      </c>
      <c r="M11" s="28">
        <v>18413</v>
      </c>
      <c r="N11" s="19">
        <v>2045.9</v>
      </c>
    </row>
    <row r="12" spans="1:14" ht="47.25" customHeight="1" x14ac:dyDescent="0.25">
      <c r="A12" s="17" t="s">
        <v>8</v>
      </c>
      <c r="B12" s="18" t="s">
        <v>18</v>
      </c>
      <c r="C12" s="27">
        <f>+E12+F12</f>
        <v>19087.599999999999</v>
      </c>
      <c r="D12" s="27">
        <v>0</v>
      </c>
      <c r="E12" s="28">
        <v>15270.1</v>
      </c>
      <c r="F12" s="28">
        <v>3817.5</v>
      </c>
      <c r="G12" s="27">
        <f t="shared" si="1"/>
        <v>0</v>
      </c>
      <c r="H12" s="27">
        <v>0</v>
      </c>
      <c r="I12" s="28">
        <v>0</v>
      </c>
      <c r="J12" s="28">
        <v>0</v>
      </c>
      <c r="K12" s="27">
        <f t="shared" si="2"/>
        <v>0</v>
      </c>
      <c r="L12" s="27">
        <v>0</v>
      </c>
      <c r="M12" s="28">
        <v>0</v>
      </c>
      <c r="N12" s="19">
        <v>0</v>
      </c>
    </row>
    <row r="13" spans="1:14" ht="27.75" customHeight="1" x14ac:dyDescent="0.25">
      <c r="A13" s="17" t="s">
        <v>9</v>
      </c>
      <c r="B13" s="20" t="s">
        <v>19</v>
      </c>
      <c r="C13" s="27">
        <f>+E13+F13</f>
        <v>6988.1</v>
      </c>
      <c r="D13" s="27">
        <v>0</v>
      </c>
      <c r="E13" s="28">
        <v>5220.1000000000004</v>
      </c>
      <c r="F13" s="28">
        <v>1768</v>
      </c>
      <c r="G13" s="27">
        <f t="shared" si="1"/>
        <v>10011.9</v>
      </c>
      <c r="H13" s="27">
        <v>0</v>
      </c>
      <c r="I13" s="28">
        <v>7478.9</v>
      </c>
      <c r="J13" s="28">
        <v>2533</v>
      </c>
      <c r="K13" s="27">
        <f t="shared" si="2"/>
        <v>70000</v>
      </c>
      <c r="L13" s="27">
        <v>0</v>
      </c>
      <c r="M13" s="28">
        <v>52290</v>
      </c>
      <c r="N13" s="19">
        <v>17710</v>
      </c>
    </row>
    <row r="14" spans="1:14" ht="74.25" customHeight="1" x14ac:dyDescent="0.25">
      <c r="A14" s="17">
        <v>5</v>
      </c>
      <c r="B14" s="20" t="s">
        <v>17</v>
      </c>
      <c r="C14" s="27">
        <f>+E14+F14</f>
        <v>0</v>
      </c>
      <c r="D14" s="27">
        <v>0</v>
      </c>
      <c r="E14" s="28">
        <v>0</v>
      </c>
      <c r="F14" s="28">
        <v>0</v>
      </c>
      <c r="G14" s="27">
        <f t="shared" si="1"/>
        <v>0</v>
      </c>
      <c r="H14" s="27">
        <v>0</v>
      </c>
      <c r="I14" s="28">
        <v>0</v>
      </c>
      <c r="J14" s="28">
        <v>0</v>
      </c>
      <c r="K14" s="27">
        <f t="shared" si="2"/>
        <v>24984.7</v>
      </c>
      <c r="L14" s="27">
        <v>0</v>
      </c>
      <c r="M14" s="28">
        <v>19325</v>
      </c>
      <c r="N14" s="19">
        <v>5659.7</v>
      </c>
    </row>
    <row r="15" spans="1:14" x14ac:dyDescent="0.25">
      <c r="A15" s="21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5">
      <c r="A16" s="2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</sheetData>
  <mergeCells count="14">
    <mergeCell ref="L5:N5"/>
    <mergeCell ref="J1:N1"/>
    <mergeCell ref="G4:J4"/>
    <mergeCell ref="G5:G6"/>
    <mergeCell ref="K4:N4"/>
    <mergeCell ref="K5:K6"/>
    <mergeCell ref="A3:N3"/>
    <mergeCell ref="A4:A6"/>
    <mergeCell ref="C4:F4"/>
    <mergeCell ref="C5:C6"/>
    <mergeCell ref="B4:B6"/>
    <mergeCell ref="D5:F5"/>
    <mergeCell ref="H5:J5"/>
    <mergeCell ref="J2:L2"/>
  </mergeCells>
  <phoneticPr fontId="4" type="noConversion"/>
  <pageMargins left="0.78740157480314965" right="0.39370078740157483" top="1.1811023622047245" bottom="0.78740157480314965" header="0.59055118110236227" footer="0"/>
  <pageSetup paperSize="9" scale="85" orientation="landscape" blackAndWhite="1" horizontalDpi="300" verticalDpi="300" r:id="rId1"/>
  <headerFooter differentFirst="1">
    <oddHeader>&amp;C&amp;"Times New Roman,обычный"&amp;12&amp;P</oddHeader>
    <firstHeader xml:space="preserve">&amp;C
&amp;P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TSGOEVA</dc:creator>
  <cp:lastModifiedBy>Татьяна Побежимова</cp:lastModifiedBy>
  <cp:lastPrinted>2022-06-07T08:20:55Z</cp:lastPrinted>
  <dcterms:created xsi:type="dcterms:W3CDTF">2012-09-21T05:45:21Z</dcterms:created>
  <dcterms:modified xsi:type="dcterms:W3CDTF">2022-06-27T07:53:15Z</dcterms:modified>
</cp:coreProperties>
</file>