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0" yWindow="0" windowWidth="19320" windowHeight="10920" tabRatio="897"/>
  </bookViews>
  <sheets>
    <sheet name="2017-ут1" sheetId="18" r:id="rId1"/>
  </sheets>
  <definedNames>
    <definedName name="_xlnm._FilterDatabase" localSheetId="0" hidden="1">'2017-ут1'!$A$9:$B$18</definedName>
    <definedName name="_xlnm.Print_Titles" localSheetId="0">'2017-ут1'!$12:$12</definedName>
  </definedNames>
  <calcPr calcId="125725" iterate="1"/>
</workbook>
</file>

<file path=xl/calcChain.xml><?xml version="1.0" encoding="utf-8"?>
<calcChain xmlns="http://schemas.openxmlformats.org/spreadsheetml/2006/main">
  <c r="K13" i="18"/>
  <c r="J13"/>
  <c r="I13"/>
  <c r="K18"/>
  <c r="J18"/>
  <c r="I18"/>
  <c r="K17"/>
  <c r="J17"/>
  <c r="I17"/>
  <c r="K16"/>
  <c r="J16"/>
  <c r="I16"/>
  <c r="K15"/>
  <c r="J15"/>
  <c r="I15"/>
  <c r="F18"/>
  <c r="F17"/>
  <c r="F16"/>
  <c r="F15"/>
  <c r="H13"/>
  <c r="G13"/>
  <c r="C15"/>
  <c r="E13"/>
  <c r="D13"/>
  <c r="C13"/>
  <c r="C18"/>
  <c r="C17"/>
  <c r="C16"/>
  <c r="F13" l="1"/>
</calcChain>
</file>

<file path=xl/sharedStrings.xml><?xml version="1.0" encoding="utf-8"?>
<sst xmlns="http://schemas.openxmlformats.org/spreadsheetml/2006/main" count="29" uniqueCount="19">
  <si>
    <t>Всего</t>
  </si>
  <si>
    <t>в том числе:</t>
  </si>
  <si>
    <t>бюджет Московской области</t>
  </si>
  <si>
    <t xml:space="preserve"> Наименование объекта</t>
  </si>
  <si>
    <t>№
п/п</t>
  </si>
  <si>
    <t>бюджет городского округа</t>
  </si>
  <si>
    <t>к решению Совета депутатов городского округа Электросталь Московской области</t>
  </si>
  <si>
    <t xml:space="preserve">Капитальные вложения в объекты дошкольного образования в целях ликвидации очередности (ввод в эксплуатацию ДОУ на 100 мест по ул. Западная, д.14а) 
                                                                               </t>
  </si>
  <si>
    <t>Строительство общеобразовательной школы на 825 мест по адресу: Московская область, городской округ Электросталь, мкр. «Северный-2» (ПИР и строительство)</t>
  </si>
  <si>
    <t>Верно:</t>
  </si>
  <si>
    <t>Пристройка на 100 мест к зданию МОУ СОШ №22 с углубленным изучением отдельных предметов, по адресу: Московская область, г.о.Электросталь, ул.Ялагина, д.14а (ПИР и строительство)</t>
  </si>
  <si>
    <t>Приобретение зданий и земельных участков под ними для последующего размещения культурно-досуговых учреждений</t>
  </si>
  <si>
    <t>Приложение № 10</t>
  </si>
  <si>
    <t xml:space="preserve">от                   2018г.  №  </t>
  </si>
  <si>
    <t>План на 2017 год
(тыс. рублей)</t>
  </si>
  <si>
    <t>Исполнено за 2017 год
(тыс. рублей)</t>
  </si>
  <si>
    <t>И.В.Бузурная</t>
  </si>
  <si>
    <t xml:space="preserve">Процент исполнения
</t>
  </si>
  <si>
    <t>Расходы бюджета городского округа Электросталь Московской области на осуществление бюджетных инвестиций в объекты муниципальной собственности , софинансирование капитальных вложений
в которые осуществляется за счет субсидий из областного бюджета, за 2017 год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</si>
</sst>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#,##0.0"/>
  </numFmts>
  <fonts count="2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4"/>
      <color indexed="8"/>
      <name val="Calibri"/>
      <family val="2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 Cyr"/>
      <family val="1"/>
      <charset val="204"/>
    </font>
    <font>
      <sz val="12"/>
      <name val="Arial Cyr"/>
      <charset val="204"/>
    </font>
    <font>
      <b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 Cyr"/>
      <charset val="204"/>
    </font>
    <font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5" fillId="0" borderId="0"/>
    <xf numFmtId="0" fontId="2" fillId="0" borderId="0"/>
    <xf numFmtId="0" fontId="2" fillId="0" borderId="0"/>
    <xf numFmtId="43" fontId="3" fillId="0" borderId="0" applyFont="0" applyFill="0" applyBorder="0" applyAlignment="0" applyProtection="0"/>
  </cellStyleXfs>
  <cellXfs count="41">
    <xf numFmtId="0" fontId="0" fillId="0" borderId="0" xfId="0"/>
    <xf numFmtId="0" fontId="6" fillId="0" borderId="0" xfId="0" applyFont="1"/>
    <xf numFmtId="0" fontId="9" fillId="0" borderId="0" xfId="0" applyFont="1"/>
    <xf numFmtId="0" fontId="10" fillId="0" borderId="0" xfId="0" applyFont="1" applyAlignment="1">
      <alignment horizontal="right" wrapText="1"/>
    </xf>
    <xf numFmtId="0" fontId="6" fillId="0" borderId="0" xfId="0" applyFont="1" applyAlignment="1">
      <alignment horizontal="right"/>
    </xf>
    <xf numFmtId="0" fontId="8" fillId="0" borderId="0" xfId="0" applyFont="1" applyAlignment="1"/>
    <xf numFmtId="0" fontId="6" fillId="2" borderId="0" xfId="0" applyFont="1" applyFill="1" applyBorder="1"/>
    <xf numFmtId="0" fontId="6" fillId="2" borderId="0" xfId="0" applyFont="1" applyFill="1"/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7" fillId="2" borderId="0" xfId="0" applyFont="1" applyFill="1" applyBorder="1"/>
    <xf numFmtId="0" fontId="0" fillId="0" borderId="0" xfId="0" applyBorder="1"/>
    <xf numFmtId="0" fontId="8" fillId="0" borderId="0" xfId="0" applyFont="1" applyBorder="1" applyAlignment="1"/>
    <xf numFmtId="0" fontId="14" fillId="0" borderId="0" xfId="0" applyFont="1" applyAlignment="1">
      <alignment wrapText="1"/>
    </xf>
    <xf numFmtId="0" fontId="15" fillId="0" borderId="1" xfId="0" applyFont="1" applyBorder="1" applyAlignment="1">
      <alignment horizontal="center" vertical="center" wrapText="1"/>
    </xf>
    <xf numFmtId="164" fontId="16" fillId="0" borderId="1" xfId="0" applyNumberFormat="1" applyFont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164" fontId="15" fillId="2" borderId="1" xfId="0" applyNumberFormat="1" applyFont="1" applyFill="1" applyBorder="1" applyAlignment="1">
      <alignment horizontal="center" vertical="center"/>
    </xf>
    <xf numFmtId="164" fontId="15" fillId="2" borderId="4" xfId="0" applyNumberFormat="1" applyFont="1" applyFill="1" applyBorder="1" applyAlignment="1">
      <alignment horizontal="center" vertical="center"/>
    </xf>
    <xf numFmtId="1" fontId="17" fillId="0" borderId="2" xfId="4" applyNumberFormat="1" applyFont="1" applyFill="1" applyBorder="1" applyAlignment="1">
      <alignment horizontal="center" vertical="center" wrapText="1"/>
    </xf>
    <xf numFmtId="0" fontId="17" fillId="0" borderId="2" xfId="4" applyFont="1" applyFill="1" applyBorder="1" applyAlignment="1">
      <alignment horizontal="left" vertical="center" wrapText="1"/>
    </xf>
    <xf numFmtId="1" fontId="13" fillId="0" borderId="2" xfId="4" applyNumberFormat="1" applyFont="1" applyFill="1" applyBorder="1" applyAlignment="1">
      <alignment horizontal="center" vertical="center" wrapText="1"/>
    </xf>
    <xf numFmtId="0" fontId="13" fillId="0" borderId="2" xfId="4" applyFont="1" applyFill="1" applyBorder="1" applyAlignment="1">
      <alignment horizontal="left" vertical="center" wrapText="1"/>
    </xf>
    <xf numFmtId="49" fontId="18" fillId="2" borderId="1" xfId="0" applyNumberFormat="1" applyFont="1" applyFill="1" applyBorder="1" applyAlignment="1" applyProtection="1">
      <alignment horizontal="left" vertical="top" wrapText="1"/>
      <protection locked="0" hidden="1"/>
    </xf>
    <xf numFmtId="3" fontId="13" fillId="0" borderId="1" xfId="2" applyNumberFormat="1" applyFont="1" applyFill="1" applyBorder="1" applyAlignment="1">
      <alignment horizontal="center" vertical="top" wrapText="1"/>
    </xf>
    <xf numFmtId="0" fontId="19" fillId="4" borderId="1" xfId="0" applyFont="1" applyFill="1" applyBorder="1" applyAlignment="1">
      <alignment horizontal="left" vertical="center" wrapText="1"/>
    </xf>
    <xf numFmtId="0" fontId="20" fillId="0" borderId="2" xfId="0" applyFont="1" applyBorder="1" applyAlignment="1">
      <alignment vertical="center" wrapText="1"/>
    </xf>
    <xf numFmtId="3" fontId="13" fillId="0" borderId="3" xfId="2" applyNumberFormat="1" applyFont="1" applyFill="1" applyBorder="1" applyAlignment="1">
      <alignment horizontal="center" vertical="top" wrapText="1"/>
    </xf>
    <xf numFmtId="0" fontId="20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 wrapText="1"/>
    </xf>
    <xf numFmtId="0" fontId="12" fillId="3" borderId="0" xfId="0" applyNumberFormat="1" applyFont="1" applyFill="1" applyBorder="1" applyAlignment="1" applyProtection="1">
      <alignment horizontal="left" vertical="top" wrapText="1"/>
      <protection locked="0" hidden="1"/>
    </xf>
    <xf numFmtId="0" fontId="13" fillId="3" borderId="0" xfId="0" applyNumberFormat="1" applyFont="1" applyFill="1" applyBorder="1" applyAlignment="1" applyProtection="1">
      <alignment horizontal="left" vertical="top" wrapText="1"/>
      <protection locked="0" hidden="1"/>
    </xf>
    <xf numFmtId="0" fontId="13" fillId="3" borderId="0" xfId="0" applyNumberFormat="1" applyFont="1" applyFill="1" applyBorder="1" applyAlignment="1" applyProtection="1">
      <alignment horizontal="left" wrapText="1"/>
      <protection locked="0" hidden="1"/>
    </xf>
    <xf numFmtId="1" fontId="13" fillId="0" borderId="1" xfId="4" applyNumberFormat="1" applyFont="1" applyFill="1" applyBorder="1" applyAlignment="1">
      <alignment horizontal="center" vertical="center" wrapText="1"/>
    </xf>
    <xf numFmtId="0" fontId="13" fillId="0" borderId="1" xfId="4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top" wrapText="1"/>
    </xf>
    <xf numFmtId="0" fontId="13" fillId="0" borderId="0" xfId="0" applyFont="1" applyFill="1" applyAlignment="1">
      <alignment horizontal="left" vertical="center"/>
    </xf>
    <xf numFmtId="0" fontId="13" fillId="2" borderId="0" xfId="0" applyFont="1" applyFill="1"/>
  </cellXfs>
  <cellStyles count="7">
    <cellStyle name="Обычный" xfId="0" builtinId="0"/>
    <cellStyle name="Обычный 2" xfId="1"/>
    <cellStyle name="Обычный 3" xfId="2"/>
    <cellStyle name="Обычный 4" xfId="3"/>
    <cellStyle name="Обычный_Лист1" xfId="4"/>
    <cellStyle name="Стиль 1" xfId="5"/>
    <cellStyle name="Финансовый 2" xfId="6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2"/>
  <sheetViews>
    <sheetView tabSelected="1" topLeftCell="A10" zoomScaleNormal="100" zoomScaleSheetLayoutView="75" workbookViewId="0">
      <selection activeCell="M14" sqref="M14"/>
    </sheetView>
  </sheetViews>
  <sheetFormatPr defaultColWidth="9.109375" defaultRowHeight="16.2"/>
  <cols>
    <col min="1" max="1" width="4.109375" style="11" bestFit="1" customWidth="1"/>
    <col min="2" max="2" width="34.88671875" style="10" customWidth="1"/>
    <col min="3" max="4" width="8.33203125" style="7" customWidth="1"/>
    <col min="5" max="5" width="8" style="7" customWidth="1"/>
    <col min="6" max="6" width="9.44140625" style="7" customWidth="1"/>
    <col min="7" max="7" width="8.33203125" style="7" customWidth="1"/>
    <col min="8" max="16384" width="9.109375" style="7"/>
  </cols>
  <sheetData>
    <row r="1" spans="1:13" customFormat="1" ht="5.4" customHeight="1">
      <c r="B1" s="5"/>
      <c r="C1" s="5"/>
    </row>
    <row r="2" spans="1:13" customFormat="1" ht="15.6">
      <c r="A2" s="13"/>
      <c r="B2" s="14"/>
      <c r="C2" s="14"/>
      <c r="D2" s="33"/>
      <c r="E2" s="33"/>
      <c r="F2" s="33"/>
      <c r="G2" s="5"/>
      <c r="H2" s="33" t="s">
        <v>12</v>
      </c>
      <c r="I2" s="33"/>
      <c r="J2" s="33"/>
    </row>
    <row r="3" spans="1:13" customFormat="1" ht="41.4" customHeight="1">
      <c r="A3" s="13"/>
      <c r="B3" s="14"/>
      <c r="C3" s="14"/>
      <c r="D3" s="34"/>
      <c r="E3" s="34"/>
      <c r="F3" s="34"/>
      <c r="G3" s="5"/>
      <c r="H3" s="34" t="s">
        <v>6</v>
      </c>
      <c r="I3" s="34"/>
      <c r="J3" s="34"/>
      <c r="K3" s="5"/>
    </row>
    <row r="4" spans="1:13" customFormat="1" ht="15.6">
      <c r="A4" s="13"/>
      <c r="B4" s="14"/>
      <c r="C4" s="14"/>
      <c r="D4" s="35"/>
      <c r="E4" s="35"/>
      <c r="F4" s="35"/>
      <c r="G4" s="5"/>
      <c r="H4" s="35" t="s">
        <v>13</v>
      </c>
      <c r="I4" s="35"/>
      <c r="J4" s="35"/>
      <c r="K4" s="5"/>
      <c r="L4" s="5"/>
      <c r="M4" s="5"/>
    </row>
    <row r="5" spans="1:13" customFormat="1" ht="15.6">
      <c r="A5" s="13"/>
      <c r="B5" s="14"/>
      <c r="C5" s="14"/>
      <c r="E5" s="14"/>
      <c r="F5" s="14"/>
      <c r="G5" s="5"/>
      <c r="H5" s="5"/>
      <c r="I5" s="5"/>
      <c r="J5" s="5"/>
      <c r="K5" s="5"/>
      <c r="L5" s="5"/>
    </row>
    <row r="6" spans="1:13" s="2" customFormat="1" ht="10.5" customHeight="1">
      <c r="A6" s="8"/>
      <c r="B6" s="9"/>
      <c r="C6" s="3"/>
      <c r="D6" s="3"/>
      <c r="E6" s="3"/>
      <c r="F6" s="3"/>
    </row>
    <row r="7" spans="1:13" s="1" customFormat="1" ht="48.75" customHeight="1">
      <c r="A7" s="32" t="s">
        <v>18</v>
      </c>
      <c r="B7" s="32"/>
      <c r="C7" s="32"/>
      <c r="D7" s="32"/>
      <c r="E7" s="32"/>
      <c r="F7" s="32"/>
      <c r="G7" s="32"/>
      <c r="H7" s="32"/>
      <c r="I7" s="32"/>
      <c r="J7" s="32"/>
      <c r="K7" s="32"/>
    </row>
    <row r="8" spans="1:13" s="1" customFormat="1" ht="15" customHeight="1">
      <c r="A8" s="38"/>
      <c r="B8" s="38"/>
      <c r="E8" s="4"/>
    </row>
    <row r="9" spans="1:13" s="6" customFormat="1" ht="33.6" customHeight="1">
      <c r="A9" s="36" t="s">
        <v>4</v>
      </c>
      <c r="B9" s="37" t="s">
        <v>3</v>
      </c>
      <c r="C9" s="31" t="s">
        <v>14</v>
      </c>
      <c r="D9" s="31"/>
      <c r="E9" s="31"/>
      <c r="F9" s="31" t="s">
        <v>15</v>
      </c>
      <c r="G9" s="31"/>
      <c r="H9" s="31"/>
      <c r="I9" s="31" t="s">
        <v>17</v>
      </c>
      <c r="J9" s="31"/>
      <c r="K9" s="31"/>
    </row>
    <row r="10" spans="1:13" s="6" customFormat="1" ht="15.6" customHeight="1">
      <c r="A10" s="36"/>
      <c r="B10" s="37"/>
      <c r="C10" s="31" t="s">
        <v>0</v>
      </c>
      <c r="D10" s="31" t="s">
        <v>1</v>
      </c>
      <c r="E10" s="31"/>
      <c r="F10" s="31" t="s">
        <v>0</v>
      </c>
      <c r="G10" s="31" t="s">
        <v>1</v>
      </c>
      <c r="H10" s="31"/>
      <c r="I10" s="31" t="s">
        <v>0</v>
      </c>
      <c r="J10" s="31" t="s">
        <v>1</v>
      </c>
      <c r="K10" s="31"/>
    </row>
    <row r="11" spans="1:13" s="6" customFormat="1" ht="49.95" customHeight="1">
      <c r="A11" s="36"/>
      <c r="B11" s="37"/>
      <c r="C11" s="31"/>
      <c r="D11" s="16" t="s">
        <v>2</v>
      </c>
      <c r="E11" s="16" t="s">
        <v>5</v>
      </c>
      <c r="F11" s="31"/>
      <c r="G11" s="16" t="s">
        <v>2</v>
      </c>
      <c r="H11" s="16" t="s">
        <v>5</v>
      </c>
      <c r="I11" s="31"/>
      <c r="J11" s="16" t="s">
        <v>2</v>
      </c>
      <c r="K11" s="16" t="s">
        <v>5</v>
      </c>
    </row>
    <row r="12" spans="1:13" s="6" customFormat="1" ht="15.6">
      <c r="A12" s="16">
        <v>1</v>
      </c>
      <c r="B12" s="16">
        <v>2</v>
      </c>
      <c r="C12" s="16">
        <v>3</v>
      </c>
      <c r="D12" s="16">
        <v>4</v>
      </c>
      <c r="E12" s="16">
        <v>5</v>
      </c>
      <c r="F12" s="16">
        <v>6</v>
      </c>
      <c r="G12" s="16">
        <v>7</v>
      </c>
      <c r="H12" s="16">
        <v>8</v>
      </c>
      <c r="I12" s="16">
        <v>9</v>
      </c>
      <c r="J12" s="16">
        <v>10</v>
      </c>
      <c r="K12" s="16">
        <v>11</v>
      </c>
    </row>
    <row r="13" spans="1:13" s="12" customFormat="1" ht="19.2" customHeight="1">
      <c r="A13" s="21"/>
      <c r="B13" s="22" t="s">
        <v>0</v>
      </c>
      <c r="C13" s="17">
        <f>SUM(C15:C18)</f>
        <v>182004</v>
      </c>
      <c r="D13" s="17">
        <f t="shared" ref="D13:E13" si="0">SUM(D15:D18)</f>
        <v>141467.6</v>
      </c>
      <c r="E13" s="17">
        <f t="shared" si="0"/>
        <v>40536.399999999994</v>
      </c>
      <c r="F13" s="17">
        <f>SUM(F15:F18)</f>
        <v>178220.19999999998</v>
      </c>
      <c r="G13" s="17">
        <f t="shared" ref="G13:H13" si="1">SUM(G15:G18)</f>
        <v>137878.5</v>
      </c>
      <c r="H13" s="17">
        <f t="shared" si="1"/>
        <v>40341.699999999997</v>
      </c>
      <c r="I13" s="17">
        <f>F13/C13*100</f>
        <v>97.921034702534001</v>
      </c>
      <c r="J13" s="17">
        <f>G13/D13*100</f>
        <v>97.46295264781476</v>
      </c>
      <c r="K13" s="17">
        <f>H13/E13*100</f>
        <v>99.519690944435141</v>
      </c>
    </row>
    <row r="14" spans="1:13" s="6" customFormat="1" ht="19.2" customHeight="1">
      <c r="A14" s="23"/>
      <c r="B14" s="24" t="s">
        <v>1</v>
      </c>
      <c r="C14" s="18"/>
      <c r="D14" s="18"/>
      <c r="E14" s="18"/>
      <c r="F14" s="18"/>
      <c r="G14" s="18"/>
      <c r="H14" s="18"/>
      <c r="I14" s="18"/>
      <c r="J14" s="18"/>
      <c r="K14" s="18"/>
    </row>
    <row r="15" spans="1:13" s="6" customFormat="1" ht="54.6" customHeight="1">
      <c r="A15" s="23">
        <v>1</v>
      </c>
      <c r="B15" s="25" t="s">
        <v>11</v>
      </c>
      <c r="C15" s="19">
        <f t="shared" ref="C15:C18" si="2">D15+E15</f>
        <v>170000</v>
      </c>
      <c r="D15" s="18">
        <v>129710</v>
      </c>
      <c r="E15" s="18">
        <v>40290</v>
      </c>
      <c r="F15" s="19">
        <f t="shared" ref="F15:F18" si="3">G15+H15</f>
        <v>169970.3</v>
      </c>
      <c r="G15" s="18">
        <v>129687.3</v>
      </c>
      <c r="H15" s="18">
        <v>40283</v>
      </c>
      <c r="I15" s="19">
        <f>F15/C15*100</f>
        <v>99.982529411764702</v>
      </c>
      <c r="J15" s="18">
        <f>G15/D15*100</f>
        <v>99.982499421787068</v>
      </c>
      <c r="K15" s="18">
        <f>H15/E15*100</f>
        <v>99.982625961777117</v>
      </c>
    </row>
    <row r="16" spans="1:13" ht="70.95" customHeight="1">
      <c r="A16" s="26">
        <v>2</v>
      </c>
      <c r="B16" s="27" t="s">
        <v>7</v>
      </c>
      <c r="C16" s="19">
        <f t="shared" si="2"/>
        <v>8249.9</v>
      </c>
      <c r="D16" s="19">
        <v>8191.2</v>
      </c>
      <c r="E16" s="19">
        <v>58.7</v>
      </c>
      <c r="F16" s="19">
        <f t="shared" si="3"/>
        <v>8249.9</v>
      </c>
      <c r="G16" s="19">
        <v>8191.2</v>
      </c>
      <c r="H16" s="19">
        <v>58.7</v>
      </c>
      <c r="I16" s="19">
        <f>F16/C16*100</f>
        <v>100</v>
      </c>
      <c r="J16" s="18">
        <f>G16/D16*100</f>
        <v>100</v>
      </c>
      <c r="K16" s="18">
        <f>H16/E16*100</f>
        <v>100</v>
      </c>
    </row>
    <row r="17" spans="1:11" ht="76.2" customHeight="1">
      <c r="A17" s="26">
        <v>3</v>
      </c>
      <c r="B17" s="28" t="s">
        <v>10</v>
      </c>
      <c r="C17" s="19">
        <f t="shared" si="2"/>
        <v>1082.3999999999999</v>
      </c>
      <c r="D17" s="19">
        <v>1028.3</v>
      </c>
      <c r="E17" s="19">
        <v>54.1</v>
      </c>
      <c r="F17" s="19">
        <f t="shared" si="3"/>
        <v>0</v>
      </c>
      <c r="G17" s="19">
        <v>0</v>
      </c>
      <c r="H17" s="19">
        <v>0</v>
      </c>
      <c r="I17" s="19">
        <f t="shared" ref="I17:I18" si="4">F17/C17*100</f>
        <v>0</v>
      </c>
      <c r="J17" s="18">
        <f t="shared" ref="J17:J18" si="5">G17/D17*100</f>
        <v>0</v>
      </c>
      <c r="K17" s="18">
        <f t="shared" ref="K17:K18" si="6">H17/E17*100</f>
        <v>0</v>
      </c>
    </row>
    <row r="18" spans="1:11" ht="72.599999999999994" customHeight="1">
      <c r="A18" s="29">
        <v>4</v>
      </c>
      <c r="B18" s="30" t="s">
        <v>8</v>
      </c>
      <c r="C18" s="20">
        <f t="shared" si="2"/>
        <v>2671.7</v>
      </c>
      <c r="D18" s="19">
        <v>2538.1</v>
      </c>
      <c r="E18" s="19">
        <v>133.6</v>
      </c>
      <c r="F18" s="20">
        <f t="shared" si="3"/>
        <v>0</v>
      </c>
      <c r="G18" s="19">
        <v>0</v>
      </c>
      <c r="H18" s="19">
        <v>0</v>
      </c>
      <c r="I18" s="19">
        <f t="shared" si="4"/>
        <v>0</v>
      </c>
      <c r="J18" s="18">
        <f t="shared" si="5"/>
        <v>0</v>
      </c>
      <c r="K18" s="18">
        <f t="shared" si="6"/>
        <v>0</v>
      </c>
    </row>
    <row r="20" spans="1:11">
      <c r="B20" s="39" t="s">
        <v>9</v>
      </c>
      <c r="C20" s="40"/>
      <c r="D20" s="40"/>
      <c r="E20" s="40"/>
      <c r="F20" s="40"/>
      <c r="G20" s="40" t="s">
        <v>16</v>
      </c>
      <c r="H20" s="40"/>
    </row>
    <row r="22" spans="1:11">
      <c r="B22" s="15"/>
    </row>
  </sheetData>
  <mergeCells count="19">
    <mergeCell ref="H2:J2"/>
    <mergeCell ref="H3:J3"/>
    <mergeCell ref="H4:J4"/>
    <mergeCell ref="I9:K9"/>
    <mergeCell ref="I10:I11"/>
    <mergeCell ref="J10:K10"/>
    <mergeCell ref="A7:K7"/>
    <mergeCell ref="D2:F2"/>
    <mergeCell ref="D3:F3"/>
    <mergeCell ref="D4:F4"/>
    <mergeCell ref="A9:A11"/>
    <mergeCell ref="C9:E9"/>
    <mergeCell ref="D10:E10"/>
    <mergeCell ref="C10:C11"/>
    <mergeCell ref="B9:B11"/>
    <mergeCell ref="A8:B8"/>
    <mergeCell ref="F9:H9"/>
    <mergeCell ref="F10:F11"/>
    <mergeCell ref="G10:H10"/>
  </mergeCells>
  <phoneticPr fontId="4" type="noConversion"/>
  <printOptions horizontalCentered="1"/>
  <pageMargins left="0.25" right="0.25" top="0.75" bottom="0.75" header="0.3" footer="0.3"/>
  <pageSetup paperSize="9" scale="72" orientation="portrait" blackAndWhite="1" horizontalDpi="300" verticalDpi="300" r:id="rId1"/>
  <headerFooter differentFirst="1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2017-ут1</vt:lpstr>
      <vt:lpstr>'2017-ут1'!Заголовки_для_печати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TSGOEVA</dc:creator>
  <cp:lastModifiedBy>Nosyreva</cp:lastModifiedBy>
  <cp:lastPrinted>2018-03-20T08:25:50Z</cp:lastPrinted>
  <dcterms:created xsi:type="dcterms:W3CDTF">2012-09-21T05:45:21Z</dcterms:created>
  <dcterms:modified xsi:type="dcterms:W3CDTF">2018-03-20T08:35:35Z</dcterms:modified>
</cp:coreProperties>
</file>