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92.168.1.8\_files\_ПАПКИ ПОЛЬЗОВАТЕЛЕЙ\ПРЕСС-СЛУЖБА\СОВЕТ 37 от 21.02.2023\214-37-РСД Уточнение бюджета\"/>
    </mc:Choice>
  </mc:AlternateContent>
  <bookViews>
    <workbookView xWindow="0" yWindow="0" windowWidth="28800" windowHeight="12435" tabRatio="897"/>
  </bookViews>
  <sheets>
    <sheet name="2021-2023" sheetId="18" r:id="rId1"/>
  </sheets>
  <definedNames>
    <definedName name="_xlnm._FilterDatabase" localSheetId="0" hidden="1">'2021-2023'!$A$5:$B$12</definedName>
  </definedNames>
  <calcPr calcId="152511"/>
</workbook>
</file>

<file path=xl/calcChain.xml><?xml version="1.0" encoding="utf-8"?>
<calcChain xmlns="http://schemas.openxmlformats.org/spreadsheetml/2006/main">
  <c r="K14" i="18" l="1"/>
  <c r="G14" i="18"/>
  <c r="C14" i="18"/>
  <c r="K13" i="18"/>
  <c r="G13" i="18"/>
  <c r="C13" i="18"/>
  <c r="K12" i="18"/>
  <c r="G12" i="18"/>
  <c r="C12" i="18"/>
  <c r="K11" i="18"/>
  <c r="G11" i="18"/>
  <c r="C11" i="18"/>
  <c r="N9" i="18"/>
  <c r="M9" i="18"/>
  <c r="L9" i="18"/>
  <c r="J9" i="18"/>
  <c r="I9" i="18"/>
  <c r="H9" i="18"/>
  <c r="F9" i="18"/>
  <c r="E9" i="18"/>
  <c r="D9" i="18"/>
  <c r="G9" i="18" l="1"/>
  <c r="C9" i="18"/>
  <c r="K9" i="18"/>
</calcChain>
</file>

<file path=xl/sharedStrings.xml><?xml version="1.0" encoding="utf-8"?>
<sst xmlns="http://schemas.openxmlformats.org/spreadsheetml/2006/main" count="34" uniqueCount="22">
  <si>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</si>
  <si>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</si>
  <si>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</si>
  <si>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</si>
  <si>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</si>
  <si>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</si>
  <si>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1.</t>
  </si>
  <si>
    <t>2.</t>
  </si>
  <si>
    <t>3.</t>
  </si>
  <si>
    <t>4.</t>
  </si>
  <si>
    <t>Федеральный бюджет</t>
  </si>
  <si>
    <t>Объемы финансирования  на 2023 год
(тыс. рублей)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</si>
  <si>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 в которые осуществляется за счет субсидий из областного бюджета, на 2023 год и плановый период 2024 и 2025 годов</t>
  </si>
  <si>
    <t>Объемы финансирования  на 2024 год
(тыс. рублей)</t>
  </si>
  <si>
    <t>Объемы финансирования на  2025 год
(тыс. рублей)</t>
  </si>
  <si>
    <t>Реконструкция ОСК по адресу: городской округ Электросталь, пос.Фрязево</t>
  </si>
  <si>
    <t>Реконструкция очистных сооружений по адресу по адресу: Московская область, городской округ Электросталь, д. Всеволодово, в/г Ногинск-5</t>
  </si>
  <si>
    <t>Строительство ВЗУ Есино                городской округ  Электросталь</t>
  </si>
  <si>
    <t>Строительство нового здания школы на 275 мест (МБОУ "Фрязевская школа № 41 имени Б.А. Воробьева") по адресу: Московская область, городской округ  Электросталь, д. Степаново</t>
  </si>
  <si>
    <t xml:space="preserve">"Приложение №9
к решению Совета депутатов
городского округа Электросталь
Московской области
от 15.12.2022 № 193/35 </t>
  </si>
  <si>
    <t>".</t>
  </si>
  <si>
    <t>Приложение №8
к решению Совета депутатов
городского округа Электросталь
Московской области
оот 21.02.2023 № 214/37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</si>
</sst>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0" fontId="6" fillId="2" borderId="0" xfId="0" applyFont="1" applyFill="1"/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7" fillId="2" borderId="0" xfId="0" applyFont="1" applyFill="1" applyBorder="1"/>
    <xf numFmtId="0" fontId="11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1" fontId="13" fillId="0" borderId="2" xfId="4" applyNumberFormat="1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left" vertical="center" wrapText="1"/>
    </xf>
    <xf numFmtId="1" fontId="12" fillId="0" borderId="2" xfId="4" applyNumberFormat="1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3" fontId="12" fillId="0" borderId="1" xfId="2" applyNumberFormat="1" applyFont="1" applyFill="1" applyBorder="1" applyAlignment="1">
      <alignment horizontal="center" vertical="top" wrapText="1"/>
    </xf>
    <xf numFmtId="165" fontId="12" fillId="2" borderId="1" xfId="0" applyNumberFormat="1" applyFont="1" applyFill="1" applyBorder="1" applyAlignment="1">
      <alignment horizontal="center" vertical="top"/>
    </xf>
    <xf numFmtId="0" fontId="1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2" borderId="0" xfId="0" applyFont="1" applyFill="1"/>
    <xf numFmtId="165" fontId="16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top"/>
    </xf>
    <xf numFmtId="165" fontId="14" fillId="2" borderId="1" xfId="0" applyNumberFormat="1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49" fontId="14" fillId="2" borderId="1" xfId="0" applyNumberFormat="1" applyFont="1" applyFill="1" applyBorder="1" applyAlignment="1" applyProtection="1">
      <alignment horizontal="left" vertical="top" wrapText="1"/>
      <protection locked="0" hidden="1"/>
    </xf>
    <xf numFmtId="49" fontId="14" fillId="0" borderId="1" xfId="0" applyNumberFormat="1" applyFont="1" applyFill="1" applyBorder="1" applyAlignment="1" applyProtection="1">
      <alignment horizontal="left" vertical="top" wrapText="1"/>
      <protection locked="0" hidden="1"/>
    </xf>
    <xf numFmtId="3" fontId="12" fillId="0" borderId="0" xfId="2" applyNumberFormat="1" applyFont="1" applyFill="1" applyBorder="1" applyAlignment="1">
      <alignment horizontal="center" vertical="top" wrapText="1"/>
    </xf>
    <xf numFmtId="49" fontId="14" fillId="0" borderId="0" xfId="0" applyNumberFormat="1" applyFont="1" applyFill="1" applyBorder="1" applyAlignment="1" applyProtection="1">
      <alignment horizontal="left" vertical="top" wrapText="1"/>
      <protection locked="0" hidden="1"/>
    </xf>
    <xf numFmtId="165" fontId="16" fillId="2" borderId="0" xfId="0" applyNumberFormat="1" applyFont="1" applyFill="1" applyBorder="1" applyAlignment="1">
      <alignment horizontal="center" vertical="top"/>
    </xf>
    <xf numFmtId="165" fontId="14" fillId="2" borderId="0" xfId="0" applyNumberFormat="1" applyFont="1" applyFill="1" applyBorder="1" applyAlignment="1">
      <alignment horizontal="center" vertical="top"/>
    </xf>
    <xf numFmtId="165" fontId="12" fillId="2" borderId="0" xfId="0" applyNumberFormat="1" applyFont="1" applyFill="1" applyBorder="1" applyAlignment="1">
      <alignment horizontal="center" vertical="top"/>
    </xf>
    <xf numFmtId="165" fontId="12" fillId="2" borderId="0" xfId="0" applyNumberFormat="1" applyFont="1" applyFill="1" applyBorder="1" applyAlignment="1">
      <alignment horizontal="right" vertical="top"/>
    </xf>
    <xf numFmtId="0" fontId="14" fillId="2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right" vertical="top" wrapText="1"/>
    </xf>
    <xf numFmtId="1" fontId="13" fillId="0" borderId="1" xfId="4" applyNumberFormat="1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showGridLines="0" tabSelected="1" showRuler="0" zoomScaleSheetLayoutView="75" workbookViewId="0">
      <selection activeCell="J1" sqref="J1:N1"/>
    </sheetView>
  </sheetViews>
  <sheetFormatPr defaultColWidth="9.28515625" defaultRowHeight="15.75" x14ac:dyDescent="0.25"/>
  <cols>
    <col min="1" max="1" width="4.28515625" style="7" bestFit="1" customWidth="1"/>
    <col min="2" max="2" width="28.85546875" style="6" customWidth="1"/>
    <col min="3" max="3" width="8.140625" style="5" customWidth="1"/>
    <col min="4" max="4" width="12.140625" style="5" customWidth="1"/>
    <col min="5" max="5" width="10.42578125" style="5" customWidth="1"/>
    <col min="6" max="6" width="9.5703125" style="5" customWidth="1"/>
    <col min="7" max="7" width="9" style="5" customWidth="1"/>
    <col min="8" max="8" width="11.85546875" style="5" customWidth="1"/>
    <col min="9" max="9" width="10.7109375" style="5" customWidth="1"/>
    <col min="10" max="10" width="9.28515625" style="5"/>
    <col min="11" max="11" width="8.7109375" style="5" customWidth="1"/>
    <col min="12" max="12" width="12.42578125" style="5" customWidth="1"/>
    <col min="13" max="13" width="10.5703125" style="5" customWidth="1"/>
    <col min="14" max="14" width="9.42578125" style="5" customWidth="1"/>
    <col min="15" max="16384" width="9.28515625" style="5"/>
  </cols>
  <sheetData>
    <row r="1" spans="1:14" ht="72" customHeight="1" x14ac:dyDescent="0.25">
      <c r="J1" s="36" t="s">
        <v>21</v>
      </c>
      <c r="K1" s="36"/>
      <c r="L1" s="36"/>
      <c r="M1" s="36"/>
      <c r="N1" s="36"/>
    </row>
    <row r="2" spans="1:14" customFormat="1" ht="68.099999999999994" customHeight="1" x14ac:dyDescent="0.25">
      <c r="B2" s="3"/>
      <c r="C2" s="3"/>
      <c r="D2" s="3"/>
      <c r="J2" s="36" t="s">
        <v>19</v>
      </c>
      <c r="K2" s="36"/>
      <c r="L2" s="36"/>
      <c r="M2" s="36"/>
      <c r="N2" s="36"/>
    </row>
    <row r="3" spans="1:14" s="1" customFormat="1" ht="47.65" customHeight="1" x14ac:dyDescent="0.25">
      <c r="A3" s="42" t="s">
        <v>12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s="1" customFormat="1" ht="1.5" hidden="1" customHeight="1" x14ac:dyDescent="0.25">
      <c r="A4" s="43"/>
      <c r="B4" s="43"/>
      <c r="F4" s="2"/>
    </row>
    <row r="5" spans="1:14" s="4" customFormat="1" ht="41.45" customHeight="1" x14ac:dyDescent="0.25">
      <c r="A5" s="44" t="s">
        <v>4</v>
      </c>
      <c r="B5" s="45" t="s">
        <v>3</v>
      </c>
      <c r="C5" s="40" t="s">
        <v>11</v>
      </c>
      <c r="D5" s="40"/>
      <c r="E5" s="40"/>
      <c r="F5" s="40"/>
      <c r="G5" s="40" t="s">
        <v>13</v>
      </c>
      <c r="H5" s="40"/>
      <c r="I5" s="40"/>
      <c r="J5" s="40"/>
      <c r="K5" s="40" t="s">
        <v>14</v>
      </c>
      <c r="L5" s="40"/>
      <c r="M5" s="40"/>
      <c r="N5" s="40"/>
    </row>
    <row r="6" spans="1:14" s="4" customFormat="1" ht="12.6" customHeight="1" x14ac:dyDescent="0.25">
      <c r="A6" s="44"/>
      <c r="B6" s="45"/>
      <c r="C6" s="41" t="s">
        <v>0</v>
      </c>
      <c r="D6" s="37" t="s">
        <v>1</v>
      </c>
      <c r="E6" s="38"/>
      <c r="F6" s="39"/>
      <c r="G6" s="41" t="s">
        <v>0</v>
      </c>
      <c r="H6" s="37" t="s">
        <v>1</v>
      </c>
      <c r="I6" s="38"/>
      <c r="J6" s="39"/>
      <c r="K6" s="41" t="s">
        <v>0</v>
      </c>
      <c r="L6" s="37" t="s">
        <v>1</v>
      </c>
      <c r="M6" s="38"/>
      <c r="N6" s="39"/>
    </row>
    <row r="7" spans="1:14" s="4" customFormat="1" ht="37.5" customHeight="1" x14ac:dyDescent="0.25">
      <c r="A7" s="44"/>
      <c r="B7" s="45"/>
      <c r="C7" s="41"/>
      <c r="D7" s="27" t="s">
        <v>10</v>
      </c>
      <c r="E7" s="27" t="s">
        <v>2</v>
      </c>
      <c r="F7" s="27" t="s">
        <v>5</v>
      </c>
      <c r="G7" s="41"/>
      <c r="H7" s="27" t="s">
        <v>10</v>
      </c>
      <c r="I7" s="27" t="s">
        <v>2</v>
      </c>
      <c r="J7" s="27" t="s">
        <v>5</v>
      </c>
      <c r="K7" s="41"/>
      <c r="L7" s="27" t="s">
        <v>10</v>
      </c>
      <c r="M7" s="27" t="s">
        <v>2</v>
      </c>
      <c r="N7" s="27" t="s">
        <v>5</v>
      </c>
    </row>
    <row r="8" spans="1:14" s="4" customFormat="1" ht="12" customHeight="1" x14ac:dyDescent="0.25">
      <c r="A8" s="11">
        <v>1</v>
      </c>
      <c r="B8" s="12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0">
        <v>13</v>
      </c>
      <c r="N8" s="10">
        <v>14</v>
      </c>
    </row>
    <row r="9" spans="1:14" s="8" customFormat="1" ht="17.25" customHeight="1" x14ac:dyDescent="0.25">
      <c r="A9" s="13"/>
      <c r="B9" s="14" t="s">
        <v>0</v>
      </c>
      <c r="C9" s="23">
        <f t="shared" ref="C9:N9" si="0">SUM(C11:C14)</f>
        <v>17000</v>
      </c>
      <c r="D9" s="23">
        <f t="shared" si="0"/>
        <v>0</v>
      </c>
      <c r="E9" s="23">
        <f t="shared" si="0"/>
        <v>12699</v>
      </c>
      <c r="F9" s="23">
        <f t="shared" si="0"/>
        <v>4301</v>
      </c>
      <c r="G9" s="23">
        <f t="shared" si="0"/>
        <v>271028</v>
      </c>
      <c r="H9" s="23">
        <f t="shared" si="0"/>
        <v>0</v>
      </c>
      <c r="I9" s="23">
        <f t="shared" si="0"/>
        <v>238853.5</v>
      </c>
      <c r="J9" s="23">
        <f t="shared" si="0"/>
        <v>32174.5</v>
      </c>
      <c r="K9" s="23">
        <f t="shared" si="0"/>
        <v>862249.9</v>
      </c>
      <c r="L9" s="23">
        <f t="shared" si="0"/>
        <v>0</v>
      </c>
      <c r="M9" s="23">
        <f t="shared" si="0"/>
        <v>712582.2</v>
      </c>
      <c r="N9" s="23">
        <f t="shared" si="0"/>
        <v>149667.70000000001</v>
      </c>
    </row>
    <row r="10" spans="1:14" s="4" customFormat="1" ht="10.5" customHeight="1" x14ac:dyDescent="0.25">
      <c r="A10" s="15"/>
      <c r="B10" s="16" t="s">
        <v>1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17"/>
    </row>
    <row r="11" spans="1:14" s="4" customFormat="1" ht="68.25" customHeight="1" x14ac:dyDescent="0.25">
      <c r="A11" s="18" t="s">
        <v>6</v>
      </c>
      <c r="B11" s="28" t="s">
        <v>16</v>
      </c>
      <c r="C11" s="25">
        <f>+E11+F11</f>
        <v>0</v>
      </c>
      <c r="D11" s="25">
        <v>0</v>
      </c>
      <c r="E11" s="26">
        <v>0</v>
      </c>
      <c r="F11" s="26">
        <v>0</v>
      </c>
      <c r="G11" s="25">
        <f t="shared" ref="G11:G14" si="1">+I11+J11</f>
        <v>176095.4</v>
      </c>
      <c r="H11" s="25">
        <v>0</v>
      </c>
      <c r="I11" s="26">
        <v>167290.6</v>
      </c>
      <c r="J11" s="26">
        <v>8804.7999999999993</v>
      </c>
      <c r="K11" s="25">
        <f t="shared" ref="K11:K14" si="2">+M11+N11</f>
        <v>178947.4</v>
      </c>
      <c r="L11" s="25">
        <v>0</v>
      </c>
      <c r="M11" s="26">
        <v>170000</v>
      </c>
      <c r="N11" s="19">
        <v>8947.4</v>
      </c>
    </row>
    <row r="12" spans="1:14" ht="40.5" customHeight="1" x14ac:dyDescent="0.25">
      <c r="A12" s="18" t="s">
        <v>7</v>
      </c>
      <c r="B12" s="28" t="s">
        <v>15</v>
      </c>
      <c r="C12" s="25">
        <f>+E12+F12</f>
        <v>0</v>
      </c>
      <c r="D12" s="25">
        <v>0</v>
      </c>
      <c r="E12" s="26">
        <v>0</v>
      </c>
      <c r="F12" s="26">
        <v>0</v>
      </c>
      <c r="G12" s="25">
        <f t="shared" si="1"/>
        <v>0</v>
      </c>
      <c r="H12" s="25">
        <v>0</v>
      </c>
      <c r="I12" s="26">
        <v>0</v>
      </c>
      <c r="J12" s="26">
        <v>0</v>
      </c>
      <c r="K12" s="25">
        <f t="shared" si="2"/>
        <v>113302.5</v>
      </c>
      <c r="L12" s="25">
        <v>0</v>
      </c>
      <c r="M12" s="26">
        <v>101972.2</v>
      </c>
      <c r="N12" s="26">
        <v>11330.3</v>
      </c>
    </row>
    <row r="13" spans="1:14" ht="27.75" customHeight="1" x14ac:dyDescent="0.25">
      <c r="A13" s="18" t="s">
        <v>8</v>
      </c>
      <c r="B13" s="29" t="s">
        <v>17</v>
      </c>
      <c r="C13" s="25">
        <f t="shared" ref="C13" si="3">+E13+F13</f>
        <v>17000</v>
      </c>
      <c r="D13" s="25">
        <v>0</v>
      </c>
      <c r="E13" s="26">
        <v>12699</v>
      </c>
      <c r="F13" s="26">
        <v>4301</v>
      </c>
      <c r="G13" s="25">
        <f t="shared" si="1"/>
        <v>70000</v>
      </c>
      <c r="H13" s="25">
        <v>0</v>
      </c>
      <c r="I13" s="26">
        <v>52290</v>
      </c>
      <c r="J13" s="19">
        <v>17710</v>
      </c>
      <c r="K13" s="25">
        <f t="shared" si="2"/>
        <v>0</v>
      </c>
      <c r="L13" s="25">
        <v>0</v>
      </c>
      <c r="M13" s="26">
        <v>0</v>
      </c>
      <c r="N13" s="19">
        <v>0</v>
      </c>
    </row>
    <row r="14" spans="1:14" ht="76.5" customHeight="1" x14ac:dyDescent="0.25">
      <c r="A14" s="18" t="s">
        <v>9</v>
      </c>
      <c r="B14" s="29" t="s">
        <v>18</v>
      </c>
      <c r="C14" s="25">
        <f>+E14+F14</f>
        <v>0</v>
      </c>
      <c r="D14" s="25">
        <v>0</v>
      </c>
      <c r="E14" s="26">
        <v>0</v>
      </c>
      <c r="F14" s="26">
        <v>0</v>
      </c>
      <c r="G14" s="25">
        <f t="shared" si="1"/>
        <v>24932.600000000002</v>
      </c>
      <c r="H14" s="25">
        <v>0</v>
      </c>
      <c r="I14" s="26">
        <v>19272.900000000001</v>
      </c>
      <c r="J14" s="19">
        <v>5659.7</v>
      </c>
      <c r="K14" s="25">
        <f t="shared" si="2"/>
        <v>570000</v>
      </c>
      <c r="L14" s="25">
        <v>0</v>
      </c>
      <c r="M14" s="26">
        <v>440610</v>
      </c>
      <c r="N14" s="19">
        <v>129390</v>
      </c>
    </row>
    <row r="15" spans="1:14" ht="19.149999999999999" customHeight="1" x14ac:dyDescent="0.25">
      <c r="A15" s="30"/>
      <c r="B15" s="31"/>
      <c r="C15" s="32"/>
      <c r="D15" s="32"/>
      <c r="E15" s="33"/>
      <c r="F15" s="33"/>
      <c r="G15" s="32"/>
      <c r="H15" s="32"/>
      <c r="I15" s="33"/>
      <c r="J15" s="34"/>
      <c r="K15" s="32"/>
      <c r="L15" s="32"/>
      <c r="M15" s="33"/>
      <c r="N15" s="35" t="s">
        <v>20</v>
      </c>
    </row>
    <row r="16" spans="1:14" x14ac:dyDescent="0.25">
      <c r="A16" s="20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x14ac:dyDescent="0.25">
      <c r="A17" s="20"/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x14ac:dyDescent="0.25">
      <c r="B18" s="9"/>
    </row>
  </sheetData>
  <mergeCells count="15">
    <mergeCell ref="J1:N1"/>
    <mergeCell ref="L6:N6"/>
    <mergeCell ref="J2:N2"/>
    <mergeCell ref="G5:J5"/>
    <mergeCell ref="G6:G7"/>
    <mergeCell ref="K5:N5"/>
    <mergeCell ref="K6:K7"/>
    <mergeCell ref="A3:N3"/>
    <mergeCell ref="A4:B4"/>
    <mergeCell ref="A5:A7"/>
    <mergeCell ref="C5:F5"/>
    <mergeCell ref="C6:C7"/>
    <mergeCell ref="B5:B7"/>
    <mergeCell ref="D6:F6"/>
    <mergeCell ref="H6:J6"/>
  </mergeCells>
  <phoneticPr fontId="4" type="noConversion"/>
  <pageMargins left="0.78740157480314965" right="0.39370078740157483" top="1.1811023622047245" bottom="0.78740157480314965" header="0.59055118110236227" footer="0"/>
  <pageSetup paperSize="9" scale="79" orientation="landscape" blackAndWhite="1" horizontalDpi="300" verticalDpi="300" r:id="rId1"/>
  <headerFooter differentFirst="1">
    <oddHeader>&amp;C&amp;"Times New Roman,обычный"&amp;12&amp;P</oddHeader>
    <firstHeader xml:space="preserve">&amp;C
&amp;P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Побежимова</cp:lastModifiedBy>
  <cp:lastPrinted>2023-02-08T10:57:52Z</cp:lastPrinted>
  <dcterms:created xsi:type="dcterms:W3CDTF">2012-09-21T05:45:21Z</dcterms:created>
  <dcterms:modified xsi:type="dcterms:W3CDTF">2023-02-22T07:52:53Z</dcterms:modified>
</cp:coreProperties>
</file>