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9320" windowHeight="10920" tabRatio="897"/>
  </bookViews>
  <sheets>
    <sheet name="2017-ут1" sheetId="18" r:id="rId1"/>
  </sheets>
  <definedNames>
    <definedName name="_xlnm._FilterDatabase" localSheetId="0" hidden="1">'2017-ут1'!$A$4:$B$11</definedName>
  </definedNames>
  <calcPr calcId="124519"/>
</workbook>
</file>

<file path=xl/calcChain.xml><?xml version="1.0" encoding="utf-8"?>
<calcChain xmlns="http://schemas.openxmlformats.org/spreadsheetml/2006/main">
  <c r="C16" i="18"/>
  <c r="C15"/>
  <c r="C14"/>
  <c r="I16"/>
  <c r="I15"/>
  <c r="I14"/>
  <c r="F14"/>
  <c r="F16"/>
  <c r="F15"/>
  <c r="K8"/>
  <c r="I13"/>
  <c r="F13"/>
  <c r="C13"/>
  <c r="I12"/>
  <c r="F12"/>
  <c r="C12"/>
  <c r="I11"/>
  <c r="F11"/>
  <c r="C11"/>
  <c r="I10"/>
  <c r="F10"/>
  <c r="C10"/>
  <c r="J8"/>
  <c r="H8"/>
  <c r="E8"/>
  <c r="D8"/>
  <c r="G8" l="1"/>
  <c r="I8"/>
  <c r="F8"/>
  <c r="C8"/>
</calcChain>
</file>

<file path=xl/sharedStrings.xml><?xml version="1.0" encoding="utf-8"?>
<sst xmlns="http://schemas.openxmlformats.org/spreadsheetml/2006/main" count="38" uniqueCount="28">
  <si>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</si>
  <si>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</si>
  <si>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</si>
  <si>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</si>
  <si>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</si>
  <si>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</si>
  <si>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Верно:</t>
  </si>
  <si>
    <t>1.</t>
  </si>
  <si>
    <t>2.</t>
  </si>
  <si>
    <t>3.</t>
  </si>
  <si>
    <t>Объемы финансирования  на 2020 год
(тыс. рублей)</t>
  </si>
  <si>
    <t>4.</t>
  </si>
  <si>
    <t>Начальник финансового управления</t>
  </si>
  <si>
    <t>И.В.Бузурная</t>
  </si>
  <si>
    <t>5.</t>
  </si>
  <si>
    <t>Реконструкция очистных сооружений, в/г Ногинск-5, д.Всеволодово, Электросталь г.о., в том числе ПИР</t>
  </si>
  <si>
    <t>Реконструкция биологических очистных сооружений канализации по адресу: городской округ Электросталь, пос.Фрязево (в том числе ПИР)</t>
  </si>
  <si>
    <t>Строительство и реконструкция станции обезжелезования с.Иванисово, городской округ Электросталь</t>
  </si>
  <si>
    <t>Строительство ВЗУ д.Есино г.о.Электросталь</t>
  </si>
  <si>
    <t>6.</t>
  </si>
  <si>
    <t>7.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</si>
  <si>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
в которые осуществляется за счет субсидий из областного бюджета, на 2020 год и плановый период 2021 и 2022 годов</t>
  </si>
  <si>
    <t>Пристройка на 100 мест к зданию МОУ "СОШ №22 с углубленным изучением отдельных предметов" по адресу: Московская область, г. Электросталь, ул. Ялагина д. 14 а (ПИР и строительство)</t>
  </si>
  <si>
    <t>Общеобразовательная школа на 825 мест по адресу: Московская область, городской округ Электросталь, мкр. "Северный-2"(ПИР и строительство)</t>
  </si>
  <si>
    <t>Объемы финансирования  на 2021 год
(тыс. рублей)</t>
  </si>
  <si>
    <t>Объемы финансирования на  2022 год
(тыс. рублей)</t>
  </si>
  <si>
    <t>Строительство нового здания школы на 275 мест (МБОУ "Фрязевская школа № 41 имени Б.А. Воробьева") по адресу: Московская область, г.о. Электросталь, д. Степаново (ПИР и строительство)</t>
  </si>
  <si>
    <t xml:space="preserve">Приложение № 9
к решению Совета депутатов
городского округа Электросталь
Московской области
от _____________ № ________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</si>
</sst>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0" fontId="6" fillId="2" borderId="0" xfId="0" applyFont="1" applyFill="1"/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7" fillId="2" borderId="0" xfId="0" applyFont="1" applyFill="1" applyBorder="1"/>
    <xf numFmtId="0" fontId="11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1" fontId="13" fillId="0" borderId="2" xfId="4" applyNumberFormat="1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left" vertical="center" wrapText="1"/>
    </xf>
    <xf numFmtId="1" fontId="12" fillId="0" borderId="2" xfId="4" applyNumberFormat="1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3" fontId="12" fillId="0" borderId="1" xfId="2" applyNumberFormat="1" applyFont="1" applyFill="1" applyBorder="1" applyAlignment="1">
      <alignment horizontal="center" vertical="top" wrapText="1"/>
    </xf>
    <xf numFmtId="49" fontId="12" fillId="2" borderId="1" xfId="0" applyNumberFormat="1" applyFont="1" applyFill="1" applyBorder="1" applyAlignment="1" applyProtection="1">
      <alignment horizontal="left" vertical="top" wrapText="1"/>
      <protection locked="0" hidden="1"/>
    </xf>
    <xf numFmtId="165" fontId="13" fillId="2" borderId="1" xfId="0" applyNumberFormat="1" applyFont="1" applyFill="1" applyBorder="1" applyAlignment="1">
      <alignment horizontal="center" vertical="top"/>
    </xf>
    <xf numFmtId="165" fontId="12" fillId="0" borderId="1" xfId="0" applyNumberFormat="1" applyFont="1" applyBorder="1" applyAlignment="1">
      <alignment horizontal="center" vertical="top" wrapText="1"/>
    </xf>
    <xf numFmtId="165" fontId="12" fillId="2" borderId="1" xfId="0" applyNumberFormat="1" applyFont="1" applyFill="1" applyBorder="1" applyAlignment="1">
      <alignment horizontal="center" vertical="top"/>
    </xf>
    <xf numFmtId="49" fontId="12" fillId="0" borderId="1" xfId="0" applyNumberFormat="1" applyFont="1" applyFill="1" applyBorder="1" applyAlignment="1" applyProtection="1">
      <alignment horizontal="left" vertical="top" wrapText="1"/>
      <protection locked="0" hidden="1"/>
    </xf>
    <xf numFmtId="165" fontId="12" fillId="0" borderId="1" xfId="0" applyNumberFormat="1" applyFont="1" applyFill="1" applyBorder="1" applyAlignment="1">
      <alignment horizontal="center" vertical="top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2" borderId="0" xfId="0" applyFont="1" applyFill="1"/>
    <xf numFmtId="0" fontId="13" fillId="0" borderId="1" xfId="0" applyFont="1" applyBorder="1" applyAlignment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right" vertical="top" wrapText="1"/>
    </xf>
    <xf numFmtId="1" fontId="13" fillId="0" borderId="1" xfId="4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tabSelected="1" showRuler="0" topLeftCell="A8" zoomScaleSheetLayoutView="75" workbookViewId="0">
      <selection activeCell="D16" sqref="D16"/>
    </sheetView>
  </sheetViews>
  <sheetFormatPr defaultColWidth="9.28515625" defaultRowHeight="15.75"/>
  <cols>
    <col min="1" max="1" width="4.28515625" style="7" bestFit="1" customWidth="1"/>
    <col min="2" max="2" width="42.7109375" style="6" customWidth="1"/>
    <col min="3" max="3" width="9.42578125" style="5" customWidth="1"/>
    <col min="4" max="4" width="10.28515625" style="5" customWidth="1"/>
    <col min="5" max="5" width="9.28515625" style="5" customWidth="1"/>
    <col min="6" max="6" width="11.7109375" style="5" customWidth="1"/>
    <col min="7" max="7" width="11.28515625" style="5" customWidth="1"/>
    <col min="8" max="9" width="9.28515625" style="5"/>
    <col min="10" max="10" width="11.28515625" style="5" customWidth="1"/>
    <col min="11" max="11" width="10.28515625" style="5" customWidth="1"/>
    <col min="12" max="16384" width="9.28515625" style="5"/>
  </cols>
  <sheetData>
    <row r="1" spans="1:11" customFormat="1" ht="80.650000000000006" customHeight="1">
      <c r="B1" s="3"/>
      <c r="C1" s="3"/>
      <c r="H1" s="30" t="s">
        <v>27</v>
      </c>
      <c r="I1" s="30"/>
      <c r="J1" s="30"/>
      <c r="K1" s="30"/>
    </row>
    <row r="2" spans="1:11" s="1" customFormat="1" ht="47.65" customHeight="1">
      <c r="A2" s="32" t="s">
        <v>21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s="1" customFormat="1" ht="1.5" hidden="1" customHeight="1">
      <c r="A3" s="33"/>
      <c r="B3" s="33"/>
      <c r="E3" s="2"/>
    </row>
    <row r="4" spans="1:11" s="4" customFormat="1" ht="48" customHeight="1">
      <c r="A4" s="34" t="s">
        <v>4</v>
      </c>
      <c r="B4" s="35" t="s">
        <v>3</v>
      </c>
      <c r="C4" s="31" t="s">
        <v>10</v>
      </c>
      <c r="D4" s="31"/>
      <c r="E4" s="31"/>
      <c r="F4" s="31" t="s">
        <v>24</v>
      </c>
      <c r="G4" s="31"/>
      <c r="H4" s="31"/>
      <c r="I4" s="31" t="s">
        <v>25</v>
      </c>
      <c r="J4" s="31"/>
      <c r="K4" s="31"/>
    </row>
    <row r="5" spans="1:11" s="4" customFormat="1" ht="15.6" customHeight="1">
      <c r="A5" s="34"/>
      <c r="B5" s="35"/>
      <c r="C5" s="31" t="s">
        <v>0</v>
      </c>
      <c r="D5" s="31" t="s">
        <v>1</v>
      </c>
      <c r="E5" s="31"/>
      <c r="F5" s="31" t="s">
        <v>0</v>
      </c>
      <c r="G5" s="31" t="s">
        <v>1</v>
      </c>
      <c r="H5" s="31"/>
      <c r="I5" s="31" t="s">
        <v>0</v>
      </c>
      <c r="J5" s="31" t="s">
        <v>1</v>
      </c>
      <c r="K5" s="31"/>
    </row>
    <row r="6" spans="1:11" s="4" customFormat="1" ht="36" customHeight="1">
      <c r="A6" s="34"/>
      <c r="B6" s="35"/>
      <c r="C6" s="31"/>
      <c r="D6" s="29" t="s">
        <v>2</v>
      </c>
      <c r="E6" s="29" t="s">
        <v>5</v>
      </c>
      <c r="F6" s="31"/>
      <c r="G6" s="29" t="s">
        <v>2</v>
      </c>
      <c r="H6" s="29" t="s">
        <v>5</v>
      </c>
      <c r="I6" s="31"/>
      <c r="J6" s="29" t="s">
        <v>2</v>
      </c>
      <c r="K6" s="29" t="s">
        <v>5</v>
      </c>
    </row>
    <row r="7" spans="1:11" s="4" customFormat="1">
      <c r="A7" s="12">
        <v>1</v>
      </c>
      <c r="B7" s="13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</row>
    <row r="8" spans="1:11" s="8" customFormat="1" ht="16.899999999999999" customHeight="1">
      <c r="A8" s="14"/>
      <c r="B8" s="15" t="s">
        <v>0</v>
      </c>
      <c r="C8" s="11">
        <f t="shared" ref="C8:K8" si="0">SUM(C10:C16)</f>
        <v>1149556.69</v>
      </c>
      <c r="D8" s="11">
        <f t="shared" si="0"/>
        <v>1090040.1000000001</v>
      </c>
      <c r="E8" s="11">
        <f t="shared" si="0"/>
        <v>59516.590000000004</v>
      </c>
      <c r="F8" s="11">
        <f t="shared" si="0"/>
        <v>541004.16999999993</v>
      </c>
      <c r="G8" s="11">
        <f t="shared" si="0"/>
        <v>446489.5</v>
      </c>
      <c r="H8" s="11">
        <f t="shared" si="0"/>
        <v>94514.67</v>
      </c>
      <c r="I8" s="11">
        <f t="shared" si="0"/>
        <v>305014.51</v>
      </c>
      <c r="J8" s="11">
        <f t="shared" si="0"/>
        <v>235776</v>
      </c>
      <c r="K8" s="11">
        <f t="shared" si="0"/>
        <v>69238.509999999995</v>
      </c>
    </row>
    <row r="9" spans="1:11" s="4" customFormat="1" ht="13.15" customHeight="1">
      <c r="A9" s="16"/>
      <c r="B9" s="17" t="s">
        <v>1</v>
      </c>
      <c r="C9" s="18"/>
      <c r="D9" s="18"/>
      <c r="E9" s="18"/>
      <c r="F9" s="18"/>
      <c r="G9" s="18"/>
      <c r="H9" s="18"/>
      <c r="I9" s="18"/>
      <c r="J9" s="18"/>
      <c r="K9" s="18"/>
    </row>
    <row r="10" spans="1:11" s="4" customFormat="1" ht="31.5" customHeight="1">
      <c r="A10" s="19" t="s">
        <v>7</v>
      </c>
      <c r="B10" s="20" t="s">
        <v>15</v>
      </c>
      <c r="C10" s="21">
        <f>+D10+E10</f>
        <v>70000</v>
      </c>
      <c r="D10" s="22">
        <v>66500</v>
      </c>
      <c r="E10" s="22">
        <v>3500</v>
      </c>
      <c r="F10" s="21">
        <f>+G10+H10</f>
        <v>150000</v>
      </c>
      <c r="G10" s="23">
        <v>142500</v>
      </c>
      <c r="H10" s="23">
        <v>7500</v>
      </c>
      <c r="I10" s="21">
        <f>+J10+K10</f>
        <v>0</v>
      </c>
      <c r="J10" s="23">
        <v>0</v>
      </c>
      <c r="K10" s="23">
        <v>0</v>
      </c>
    </row>
    <row r="11" spans="1:11" ht="40.9" customHeight="1">
      <c r="A11" s="19" t="s">
        <v>8</v>
      </c>
      <c r="B11" s="20" t="s">
        <v>16</v>
      </c>
      <c r="C11" s="21">
        <f>+D11+E11</f>
        <v>111275</v>
      </c>
      <c r="D11" s="23">
        <v>106275</v>
      </c>
      <c r="E11" s="23">
        <v>5000</v>
      </c>
      <c r="F11" s="21">
        <f>+G11+H11</f>
        <v>0</v>
      </c>
      <c r="G11" s="23">
        <v>0</v>
      </c>
      <c r="H11" s="23">
        <v>0</v>
      </c>
      <c r="I11" s="21">
        <f>+J11+K11</f>
        <v>0</v>
      </c>
      <c r="J11" s="23">
        <v>0</v>
      </c>
      <c r="K11" s="23">
        <v>0</v>
      </c>
    </row>
    <row r="12" spans="1:11" ht="36" customHeight="1">
      <c r="A12" s="19" t="s">
        <v>9</v>
      </c>
      <c r="B12" s="20" t="s">
        <v>17</v>
      </c>
      <c r="C12" s="21">
        <f>+D12+E12</f>
        <v>0</v>
      </c>
      <c r="D12" s="23">
        <v>0</v>
      </c>
      <c r="E12" s="23">
        <v>0</v>
      </c>
      <c r="F12" s="21">
        <f>+G12+H12</f>
        <v>9300.5</v>
      </c>
      <c r="G12" s="23">
        <v>7393.5</v>
      </c>
      <c r="H12" s="23">
        <v>1907</v>
      </c>
      <c r="I12" s="21">
        <f>+J12+K12</f>
        <v>0</v>
      </c>
      <c r="J12" s="23">
        <v>0</v>
      </c>
      <c r="K12" s="23">
        <v>0</v>
      </c>
    </row>
    <row r="13" spans="1:11" ht="21.75" customHeight="1">
      <c r="A13" s="19" t="s">
        <v>11</v>
      </c>
      <c r="B13" s="24" t="s">
        <v>18</v>
      </c>
      <c r="C13" s="21">
        <f>+D13+E13</f>
        <v>0</v>
      </c>
      <c r="D13" s="23">
        <v>0</v>
      </c>
      <c r="E13" s="23">
        <v>0</v>
      </c>
      <c r="F13" s="21">
        <f>+G13+H13</f>
        <v>70000</v>
      </c>
      <c r="G13" s="23">
        <v>55650</v>
      </c>
      <c r="H13" s="23">
        <v>14350</v>
      </c>
      <c r="I13" s="21">
        <f>+J13+K13</f>
        <v>0</v>
      </c>
      <c r="J13" s="23">
        <v>0</v>
      </c>
      <c r="K13" s="23">
        <v>0</v>
      </c>
    </row>
    <row r="14" spans="1:11" ht="48.4" customHeight="1">
      <c r="A14" s="19" t="s">
        <v>14</v>
      </c>
      <c r="B14" s="24" t="s">
        <v>22</v>
      </c>
      <c r="C14" s="21">
        <f t="shared" ref="C14:C16" si="1">+D14+E14</f>
        <v>256643.1</v>
      </c>
      <c r="D14" s="25">
        <v>243691.7</v>
      </c>
      <c r="E14" s="25">
        <v>12951.4</v>
      </c>
      <c r="F14" s="21">
        <f t="shared" ref="F14:F16" si="2">+G14+H14</f>
        <v>0</v>
      </c>
      <c r="G14" s="25">
        <v>0</v>
      </c>
      <c r="H14" s="25">
        <v>0</v>
      </c>
      <c r="I14" s="21">
        <f t="shared" ref="I14:I16" si="3">+J14+K14</f>
        <v>0</v>
      </c>
      <c r="J14" s="25">
        <v>0</v>
      </c>
      <c r="K14" s="25">
        <v>0</v>
      </c>
    </row>
    <row r="15" spans="1:11" ht="46.15" customHeight="1">
      <c r="A15" s="19" t="s">
        <v>19</v>
      </c>
      <c r="B15" s="24" t="s">
        <v>23</v>
      </c>
      <c r="C15" s="21">
        <f t="shared" si="1"/>
        <v>693690.20000000007</v>
      </c>
      <c r="D15" s="25">
        <v>659233.4</v>
      </c>
      <c r="E15" s="25">
        <v>34456.800000000003</v>
      </c>
      <c r="F15" s="21">
        <f t="shared" si="2"/>
        <v>0</v>
      </c>
      <c r="G15" s="25">
        <v>0</v>
      </c>
      <c r="H15" s="25">
        <v>0</v>
      </c>
      <c r="I15" s="21">
        <f t="shared" si="3"/>
        <v>0</v>
      </c>
      <c r="J15" s="25">
        <v>0</v>
      </c>
      <c r="K15" s="25">
        <v>0</v>
      </c>
    </row>
    <row r="16" spans="1:11" ht="48">
      <c r="A16" s="19" t="s">
        <v>20</v>
      </c>
      <c r="B16" s="20" t="s">
        <v>26</v>
      </c>
      <c r="C16" s="21">
        <f t="shared" si="1"/>
        <v>17948.39</v>
      </c>
      <c r="D16" s="23">
        <v>14340</v>
      </c>
      <c r="E16" s="23">
        <v>3608.39</v>
      </c>
      <c r="F16" s="21">
        <f t="shared" si="2"/>
        <v>311703.67</v>
      </c>
      <c r="G16" s="23">
        <v>240946</v>
      </c>
      <c r="H16" s="23">
        <v>70757.67</v>
      </c>
      <c r="I16" s="21">
        <f t="shared" si="3"/>
        <v>305014.51</v>
      </c>
      <c r="J16" s="23">
        <v>235776</v>
      </c>
      <c r="K16" s="23">
        <v>69238.509999999995</v>
      </c>
    </row>
    <row r="17" spans="1:11" ht="14.65" customHeight="1">
      <c r="A17" s="26"/>
      <c r="B17" s="27"/>
      <c r="C17" s="28"/>
      <c r="D17" s="28"/>
      <c r="E17" s="28"/>
      <c r="F17" s="28"/>
      <c r="G17" s="28"/>
      <c r="H17" s="28"/>
      <c r="I17" s="28"/>
      <c r="J17" s="28"/>
      <c r="K17" s="28"/>
    </row>
    <row r="18" spans="1:11">
      <c r="A18" s="26"/>
      <c r="B18" s="27" t="s">
        <v>6</v>
      </c>
      <c r="C18" s="28"/>
      <c r="D18" s="28"/>
      <c r="E18" s="28"/>
      <c r="F18" s="28"/>
      <c r="G18" s="28"/>
      <c r="H18" s="28"/>
      <c r="I18" s="28"/>
      <c r="J18" s="28"/>
      <c r="K18" s="28"/>
    </row>
    <row r="19" spans="1:11">
      <c r="A19" s="26"/>
      <c r="B19" s="27" t="s">
        <v>12</v>
      </c>
      <c r="C19" s="28"/>
      <c r="D19" s="28"/>
      <c r="E19" s="28"/>
      <c r="F19" s="28"/>
      <c r="G19" s="28" t="s">
        <v>13</v>
      </c>
      <c r="H19" s="28"/>
      <c r="I19" s="28"/>
      <c r="J19" s="28"/>
      <c r="K19" s="28"/>
    </row>
    <row r="20" spans="1:11">
      <c r="B20" s="9"/>
    </row>
  </sheetData>
  <mergeCells count="14">
    <mergeCell ref="H1:K1"/>
    <mergeCell ref="F4:H4"/>
    <mergeCell ref="F5:F6"/>
    <mergeCell ref="G5:H5"/>
    <mergeCell ref="I4:K4"/>
    <mergeCell ref="I5:I6"/>
    <mergeCell ref="J5:K5"/>
    <mergeCell ref="A2:K2"/>
    <mergeCell ref="A3:B3"/>
    <mergeCell ref="A4:A6"/>
    <mergeCell ref="C4:E4"/>
    <mergeCell ref="D5:E5"/>
    <mergeCell ref="C5:C6"/>
    <mergeCell ref="B4:B6"/>
  </mergeCells>
  <phoneticPr fontId="4" type="noConversion"/>
  <printOptions verticalCentered="1"/>
  <pageMargins left="0.78740157480314965" right="0.39370078740157483" top="1.3385826771653544" bottom="0.78740157480314965" header="0.31496062992125984" footer="0.31496062992125984"/>
  <pageSetup paperSize="9" scale="70" orientation="landscape" blackAndWhite="1" horizontalDpi="300" verticalDpi="300" r:id="rId1"/>
  <headerFooter differentFirst="1">
    <oddHeader>&amp;C&amp;"Times New Roman,обычный"&amp;12&amp;P</oddHeader>
    <firstHeader xml:space="preserve">&amp;C
&amp;P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2017-ут1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User</cp:lastModifiedBy>
  <cp:lastPrinted>2020-04-06T07:09:23Z</cp:lastPrinted>
  <dcterms:created xsi:type="dcterms:W3CDTF">2012-09-21T05:45:21Z</dcterms:created>
  <dcterms:modified xsi:type="dcterms:W3CDTF">2020-04-06T07:51:11Z</dcterms:modified>
</cp:coreProperties>
</file>