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1 год\СОВЕТ 20 от 28.10.2021\Проект_бюджета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L8" i="18" l="1"/>
  <c r="H8" i="18"/>
  <c r="D8" i="18"/>
  <c r="C14" i="18"/>
  <c r="K12" i="18"/>
  <c r="K14" i="18"/>
  <c r="G14" i="18"/>
  <c r="K13" i="18"/>
  <c r="G13" i="18"/>
  <c r="C13" i="18"/>
  <c r="G15" i="18"/>
  <c r="C11" i="18"/>
  <c r="C10" i="18"/>
  <c r="N8" i="18"/>
  <c r="K15" i="18"/>
  <c r="C15" i="18"/>
  <c r="G12" i="18"/>
  <c r="C12" i="18"/>
  <c r="K11" i="18"/>
  <c r="G11" i="18"/>
  <c r="K10" i="18"/>
  <c r="G10" i="18"/>
  <c r="M8" i="18"/>
  <c r="J8" i="18"/>
  <c r="F8" i="18"/>
  <c r="E8" i="18"/>
  <c r="I8" i="18" l="1"/>
  <c r="K8" i="18"/>
  <c r="G8" i="18"/>
  <c r="C8" i="18"/>
</calcChain>
</file>

<file path=xl/sharedStrings.xml><?xml version="1.0" encoding="utf-8"?>
<sst xmlns="http://schemas.openxmlformats.org/spreadsheetml/2006/main" count="36" uniqueCount="24">
  <si>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</si>
  <si>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</si>
  <si>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</si>
  <si>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</si>
  <si>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</si>
  <si>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</si>
  <si>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</si>
  <si>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</si>
  <si>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</si>
  <si>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</si>
  <si>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Объемы финансирования  на 2022 год
(тыс. рублей)</t>
  </si>
  <si>
    <t>Приобретение, монтаж и ввод в эксплуатацию станции водоочистки на ВЗУ в с.Иванисово, ул.Центральная усадьба д.1 городской округ Электросталь</t>
  </si>
  <si>
    <t>Федеральный бюджет</t>
  </si>
  <si>
    <t xml:space="preserve">Приложение №9
к решению Совета депутатов
городского округа Электросталь
Московской области
от _____________ № ________ </t>
  </si>
  <si>
    <t>Объемы финансирования  на 2023 год
(тыс. рублей)</t>
  </si>
  <si>
    <t>Объемы финансирования на 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</si>
  <si>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2022 год и плановый период 2023 и 2024 годов</t>
  </si>
  <si>
    <t>5.</t>
  </si>
  <si>
    <t>6.</t>
  </si>
  <si>
    <t>Реконструкция очистных сооружений по адресу: Московская область, городской округ Электросталь, д. Всеволодово, в/г Ногинск-5 (в том числе ПИР и технологическое присоединение к электрическим сетям)</t>
  </si>
  <si>
    <t>Реконструкция биологических очистных сооружений канализации по адресу: городской округ Электросталь, пос. Фрязево (в том числе ПИР)</t>
  </si>
  <si>
    <t>Строительство ВЗУ Есино                г.о. Электросталь (ПИР)</t>
  </si>
  <si>
    <t>Строительство ВЗУ Есино                    г.о. Электросталь</t>
  </si>
  <si>
    <t>Строительство нового здания школы на 275 мест (МБОУ «Фрязевская школа № 41 имени Б.А. Воробьева» ) по адресу: Московская область, г.о. Электросталь, д. Степаново (ПИР и строительство)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</si>
</sst>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3" fontId="12" fillId="0" borderId="0" xfId="2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7109375" style="5" customWidth="1"/>
    <col min="10" max="10" width="9.28515625" style="5"/>
    <col min="11" max="11" width="8.7109375" style="5" customWidth="1"/>
    <col min="12" max="12" width="12.42578125" style="5" customWidth="1"/>
    <col min="13" max="13" width="10.5703125" style="5" customWidth="1"/>
    <col min="14" max="14" width="9.42578125" style="5" customWidth="1"/>
    <col min="15" max="16384" width="9.28515625" style="5"/>
  </cols>
  <sheetData>
    <row r="1" spans="1:14" customFormat="1" ht="68.099999999999994" customHeight="1" x14ac:dyDescent="0.25">
      <c r="B1" s="3"/>
      <c r="C1" s="3"/>
      <c r="D1" s="3"/>
      <c r="J1" s="40" t="s">
        <v>13</v>
      </c>
      <c r="K1" s="40"/>
      <c r="L1" s="40"/>
      <c r="M1" s="40"/>
      <c r="N1" s="40"/>
    </row>
    <row r="2" spans="1:14" s="1" customFormat="1" ht="47.65" customHeight="1" x14ac:dyDescent="0.2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" customFormat="1" ht="1.5" hidden="1" customHeight="1" x14ac:dyDescent="0.25">
      <c r="A3" s="43"/>
      <c r="B3" s="43"/>
      <c r="F3" s="2"/>
    </row>
    <row r="4" spans="1:14" s="4" customFormat="1" ht="41.45" customHeight="1" x14ac:dyDescent="0.25">
      <c r="A4" s="44" t="s">
        <v>4</v>
      </c>
      <c r="B4" s="45" t="s">
        <v>3</v>
      </c>
      <c r="C4" s="41" t="s">
        <v>10</v>
      </c>
      <c r="D4" s="41"/>
      <c r="E4" s="41"/>
      <c r="F4" s="41"/>
      <c r="G4" s="41" t="s">
        <v>14</v>
      </c>
      <c r="H4" s="41"/>
      <c r="I4" s="41"/>
      <c r="J4" s="41"/>
      <c r="K4" s="41" t="s">
        <v>15</v>
      </c>
      <c r="L4" s="41"/>
      <c r="M4" s="41"/>
      <c r="N4" s="41"/>
    </row>
    <row r="5" spans="1:14" s="4" customFormat="1" ht="12.6" customHeight="1" x14ac:dyDescent="0.25">
      <c r="A5" s="44"/>
      <c r="B5" s="45"/>
      <c r="C5" s="41" t="s">
        <v>0</v>
      </c>
      <c r="D5" s="37" t="s">
        <v>1</v>
      </c>
      <c r="E5" s="38"/>
      <c r="F5" s="39"/>
      <c r="G5" s="41" t="s">
        <v>0</v>
      </c>
      <c r="H5" s="37" t="s">
        <v>1</v>
      </c>
      <c r="I5" s="38"/>
      <c r="J5" s="39"/>
      <c r="K5" s="41" t="s">
        <v>0</v>
      </c>
      <c r="L5" s="37" t="s">
        <v>1</v>
      </c>
      <c r="M5" s="38"/>
      <c r="N5" s="39"/>
    </row>
    <row r="6" spans="1:14" s="4" customFormat="1" ht="37.5" customHeight="1" x14ac:dyDescent="0.25">
      <c r="A6" s="44"/>
      <c r="B6" s="45"/>
      <c r="C6" s="41"/>
      <c r="D6" s="36" t="s">
        <v>12</v>
      </c>
      <c r="E6" s="26" t="s">
        <v>2</v>
      </c>
      <c r="F6" s="26" t="s">
        <v>5</v>
      </c>
      <c r="G6" s="41"/>
      <c r="H6" s="36" t="s">
        <v>12</v>
      </c>
      <c r="I6" s="26" t="s">
        <v>2</v>
      </c>
      <c r="J6" s="26" t="s">
        <v>5</v>
      </c>
      <c r="K6" s="41"/>
      <c r="L6" s="36" t="s">
        <v>12</v>
      </c>
      <c r="M6" s="26" t="s">
        <v>2</v>
      </c>
      <c r="N6" s="26" t="s">
        <v>5</v>
      </c>
    </row>
    <row r="7" spans="1:14" s="4" customFormat="1" ht="12" customHeigh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</row>
    <row r="8" spans="1:14" s="8" customFormat="1" ht="17.25" customHeight="1" x14ac:dyDescent="0.25">
      <c r="A8" s="14"/>
      <c r="B8" s="15" t="s">
        <v>0</v>
      </c>
      <c r="C8" s="27">
        <f t="shared" ref="C8:N8" si="0">SUM(C10:C15)</f>
        <v>298329.14</v>
      </c>
      <c r="D8" s="27">
        <f t="shared" si="0"/>
        <v>41737.5</v>
      </c>
      <c r="E8" s="27">
        <f t="shared" si="0"/>
        <v>224011.56999999998</v>
      </c>
      <c r="F8" s="27">
        <f t="shared" si="0"/>
        <v>32580.07</v>
      </c>
      <c r="G8" s="27">
        <f t="shared" si="0"/>
        <v>90493.97</v>
      </c>
      <c r="H8" s="27">
        <f t="shared" si="0"/>
        <v>0</v>
      </c>
      <c r="I8" s="27">
        <f t="shared" si="0"/>
        <v>81716.930000000008</v>
      </c>
      <c r="J8" s="27">
        <f t="shared" si="0"/>
        <v>8777.0399999999991</v>
      </c>
      <c r="K8" s="27">
        <f t="shared" si="0"/>
        <v>421814.75999999995</v>
      </c>
      <c r="L8" s="27">
        <f t="shared" si="0"/>
        <v>0</v>
      </c>
      <c r="M8" s="27">
        <f t="shared" si="0"/>
        <v>395276.07999999996</v>
      </c>
      <c r="N8" s="11">
        <f t="shared" si="0"/>
        <v>26538.68</v>
      </c>
    </row>
    <row r="9" spans="1:14" s="4" customFormat="1" ht="10.5" customHeight="1" x14ac:dyDescent="0.25">
      <c r="A9" s="16"/>
      <c r="B9" s="17" t="s">
        <v>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8"/>
    </row>
    <row r="10" spans="1:14" s="4" customFormat="1" ht="73.5" customHeight="1" x14ac:dyDescent="0.25">
      <c r="A10" s="19" t="s">
        <v>6</v>
      </c>
      <c r="B10" s="20" t="s">
        <v>19</v>
      </c>
      <c r="C10" s="29">
        <f>+E10+F10</f>
        <v>163595.03999999998</v>
      </c>
      <c r="D10" s="29">
        <v>0</v>
      </c>
      <c r="E10" s="30">
        <v>155415.29999999999</v>
      </c>
      <c r="F10" s="30">
        <v>8179.74</v>
      </c>
      <c r="G10" s="29">
        <f t="shared" ref="G10:G15" si="1">+I10+J10</f>
        <v>21052.6</v>
      </c>
      <c r="H10" s="29">
        <v>0</v>
      </c>
      <c r="I10" s="30">
        <v>20000</v>
      </c>
      <c r="J10" s="30">
        <v>1052.5999999999999</v>
      </c>
      <c r="K10" s="29">
        <f t="shared" ref="K10:K15" si="2">+M10+N10</f>
        <v>376355.83999999997</v>
      </c>
      <c r="L10" s="29">
        <v>0</v>
      </c>
      <c r="M10" s="30">
        <v>357538.05</v>
      </c>
      <c r="N10" s="21">
        <v>18817.79</v>
      </c>
    </row>
    <row r="11" spans="1:14" ht="60.75" customHeight="1" x14ac:dyDescent="0.25">
      <c r="A11" s="19" t="s">
        <v>7</v>
      </c>
      <c r="B11" s="20" t="s">
        <v>20</v>
      </c>
      <c r="C11" s="29">
        <f>+E11+F11</f>
        <v>34914.1</v>
      </c>
      <c r="D11" s="29">
        <v>0</v>
      </c>
      <c r="E11" s="30">
        <v>31422.63</v>
      </c>
      <c r="F11" s="30">
        <v>3491.47</v>
      </c>
      <c r="G11" s="29">
        <f t="shared" si="1"/>
        <v>64341.37</v>
      </c>
      <c r="H11" s="29">
        <v>0</v>
      </c>
      <c r="I11" s="30">
        <v>57907.23</v>
      </c>
      <c r="J11" s="30">
        <v>6434.14</v>
      </c>
      <c r="K11" s="29">
        <f t="shared" si="2"/>
        <v>20458.919999999998</v>
      </c>
      <c r="L11" s="29">
        <v>0</v>
      </c>
      <c r="M11" s="30">
        <v>18413.03</v>
      </c>
      <c r="N11" s="21">
        <v>2045.89</v>
      </c>
    </row>
    <row r="12" spans="1:14" ht="59.25" customHeight="1" x14ac:dyDescent="0.25">
      <c r="A12" s="19" t="s">
        <v>8</v>
      </c>
      <c r="B12" s="20" t="s">
        <v>11</v>
      </c>
      <c r="C12" s="29">
        <f>+E12+F12</f>
        <v>17920</v>
      </c>
      <c r="D12" s="29">
        <v>0</v>
      </c>
      <c r="E12" s="30">
        <v>14371.84</v>
      </c>
      <c r="F12" s="30">
        <v>3548.16</v>
      </c>
      <c r="G12" s="29">
        <f t="shared" si="1"/>
        <v>0</v>
      </c>
      <c r="H12" s="29">
        <v>0</v>
      </c>
      <c r="I12" s="30">
        <v>0</v>
      </c>
      <c r="J12" s="30">
        <v>0</v>
      </c>
      <c r="K12" s="29">
        <f t="shared" si="2"/>
        <v>0</v>
      </c>
      <c r="L12" s="29">
        <v>0</v>
      </c>
      <c r="M12" s="30">
        <v>0</v>
      </c>
      <c r="N12" s="21">
        <v>0</v>
      </c>
    </row>
    <row r="13" spans="1:14" ht="27.75" customHeight="1" x14ac:dyDescent="0.25">
      <c r="A13" s="19" t="s">
        <v>9</v>
      </c>
      <c r="B13" s="22" t="s">
        <v>21</v>
      </c>
      <c r="C13" s="29">
        <f>+E13+F13</f>
        <v>11900</v>
      </c>
      <c r="D13" s="29">
        <v>0</v>
      </c>
      <c r="E13" s="30">
        <v>8889.2999999999993</v>
      </c>
      <c r="F13" s="30">
        <v>3010.7</v>
      </c>
      <c r="G13" s="29">
        <f t="shared" si="1"/>
        <v>5100</v>
      </c>
      <c r="H13" s="29">
        <v>0</v>
      </c>
      <c r="I13" s="30">
        <v>3809.7</v>
      </c>
      <c r="J13" s="30">
        <v>1290.3</v>
      </c>
      <c r="K13" s="29">
        <f t="shared" si="2"/>
        <v>0</v>
      </c>
      <c r="L13" s="29">
        <v>0</v>
      </c>
      <c r="M13" s="30">
        <v>0</v>
      </c>
      <c r="N13" s="21">
        <v>0</v>
      </c>
    </row>
    <row r="14" spans="1:14" ht="23.25" customHeight="1" x14ac:dyDescent="0.25">
      <c r="A14" s="19" t="s">
        <v>17</v>
      </c>
      <c r="B14" s="22" t="s">
        <v>22</v>
      </c>
      <c r="C14" s="29">
        <f>+D14+E14+F14</f>
        <v>70000</v>
      </c>
      <c r="D14" s="29">
        <v>41737.5</v>
      </c>
      <c r="E14" s="30">
        <v>13912.5</v>
      </c>
      <c r="F14" s="30">
        <v>14350</v>
      </c>
      <c r="G14" s="29">
        <f t="shared" si="1"/>
        <v>0</v>
      </c>
      <c r="H14" s="29">
        <v>0</v>
      </c>
      <c r="I14" s="30">
        <v>0</v>
      </c>
      <c r="J14" s="30">
        <v>0</v>
      </c>
      <c r="K14" s="29">
        <f t="shared" si="2"/>
        <v>0</v>
      </c>
      <c r="L14" s="29"/>
      <c r="M14" s="30">
        <v>0</v>
      </c>
      <c r="N14" s="21">
        <v>0</v>
      </c>
    </row>
    <row r="15" spans="1:14" ht="77.25" customHeight="1" x14ac:dyDescent="0.25">
      <c r="A15" s="19" t="s">
        <v>18</v>
      </c>
      <c r="B15" s="22" t="s">
        <v>23</v>
      </c>
      <c r="C15" s="29">
        <f>+E15+F15</f>
        <v>0</v>
      </c>
      <c r="D15" s="29">
        <v>0</v>
      </c>
      <c r="E15" s="30">
        <v>0</v>
      </c>
      <c r="F15" s="30">
        <v>0</v>
      </c>
      <c r="G15" s="29">
        <f t="shared" si="1"/>
        <v>0</v>
      </c>
      <c r="H15" s="29">
        <v>0</v>
      </c>
      <c r="I15" s="30">
        <v>0</v>
      </c>
      <c r="J15" s="30">
        <v>0</v>
      </c>
      <c r="K15" s="29">
        <f t="shared" si="2"/>
        <v>25000</v>
      </c>
      <c r="L15" s="29">
        <v>0</v>
      </c>
      <c r="M15" s="30">
        <v>19325</v>
      </c>
      <c r="N15" s="21">
        <v>5675</v>
      </c>
    </row>
    <row r="16" spans="1:14" ht="15.6" customHeight="1" x14ac:dyDescent="0.25">
      <c r="A16" s="31"/>
      <c r="B16" s="32"/>
      <c r="C16" s="33"/>
      <c r="D16" s="33"/>
      <c r="E16" s="34"/>
      <c r="F16" s="34"/>
      <c r="G16" s="33"/>
      <c r="H16" s="33"/>
      <c r="I16" s="34"/>
      <c r="J16" s="34"/>
      <c r="K16" s="33"/>
      <c r="L16" s="33"/>
      <c r="M16" s="34"/>
      <c r="N16" s="35"/>
    </row>
    <row r="17" spans="1:14" x14ac:dyDescent="0.25">
      <c r="A17" s="23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3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B19" s="9"/>
    </row>
  </sheetData>
  <mergeCells count="14">
    <mergeCell ref="L5:N5"/>
    <mergeCell ref="J1:N1"/>
    <mergeCell ref="G4:J4"/>
    <mergeCell ref="G5:G6"/>
    <mergeCell ref="K4:N4"/>
    <mergeCell ref="K5:K6"/>
    <mergeCell ref="A2:N2"/>
    <mergeCell ref="A3:B3"/>
    <mergeCell ref="A4:A6"/>
    <mergeCell ref="C4:F4"/>
    <mergeCell ref="C5:C6"/>
    <mergeCell ref="B4:B6"/>
    <mergeCell ref="D5:F5"/>
    <mergeCell ref="H5:J5"/>
  </mergeCells>
  <phoneticPr fontId="4" type="noConversion"/>
  <pageMargins left="0.78740157480314965" right="0.39370078740157483" top="1.1811023622047245" bottom="0.78740157480314965" header="0.59055118110236227" footer="0"/>
  <pageSetup paperSize="9" scale="8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2021-11-09T07:03:10Z</cp:lastPrinted>
  <dcterms:created xsi:type="dcterms:W3CDTF">2012-09-21T05:45:21Z</dcterms:created>
  <dcterms:modified xsi:type="dcterms:W3CDTF">2021-11-17T14:51:14Z</dcterms:modified>
</cp:coreProperties>
</file>