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ПРЕССА-СЛУЖБА\СОВЕТ ДЕПУТАТОВ\РЕШЕНИЯ СД за 2021 год\СОВЕТ 14 от 27.05.2021\58-14-Уточнение бюджета на 2021 год и плановый период\"/>
    </mc:Choice>
  </mc:AlternateContent>
  <bookViews>
    <workbookView xWindow="0" yWindow="0" windowWidth="19320" windowHeight="10920" tabRatio="897"/>
  </bookViews>
  <sheets>
    <sheet name="2021-2023" sheetId="18" r:id="rId1"/>
  </sheets>
  <definedNames>
    <definedName name="_xlnm._FilterDatabase" localSheetId="0" hidden="1">'2021-2023'!$A$4:$B$11</definedName>
  </definedNames>
  <calcPr calcId="152511"/>
</workbook>
</file>

<file path=xl/calcChain.xml><?xml version="1.0" encoding="utf-8"?>
<calcChain xmlns="http://schemas.openxmlformats.org/spreadsheetml/2006/main">
  <c r="H8" i="18" l="1"/>
  <c r="G8" i="18"/>
  <c r="I14" i="18"/>
  <c r="F14" i="18"/>
  <c r="C14" i="18"/>
  <c r="C11" i="18"/>
  <c r="C10" i="18"/>
  <c r="K8" i="18"/>
  <c r="I13" i="18"/>
  <c r="F13" i="18"/>
  <c r="C13" i="18"/>
  <c r="I12" i="18"/>
  <c r="F12" i="18"/>
  <c r="C12" i="18"/>
  <c r="I11" i="18"/>
  <c r="F11" i="18"/>
  <c r="I10" i="18"/>
  <c r="F10" i="18"/>
  <c r="F8" i="18" s="1"/>
  <c r="J8" i="18"/>
  <c r="E8" i="18"/>
  <c r="D8" i="18"/>
  <c r="I8" i="18" l="1"/>
  <c r="C8" i="18"/>
</calcChain>
</file>

<file path=xl/sharedStrings.xml><?xml version="1.0" encoding="utf-8"?>
<sst xmlns="http://schemas.openxmlformats.org/spreadsheetml/2006/main" count="31" uniqueCount="21">
  <si>
    <t>Всего</t>
  </si>
  <si>
    <t>в том числе:</t>
  </si>
  <si>
    <t>бюджет Московской области</t>
  </si>
  <si>
    <t xml:space="preserve"> Наименование объекта</t>
  </si>
  <si>
    <t>№
п/п</t>
  </si>
  <si>
    <t>бюджет городского округа</t>
  </si>
  <si>
    <t>1.</t>
  </si>
  <si>
    <t>2.</t>
  </si>
  <si>
    <t>3.</t>
  </si>
  <si>
    <t>4.</t>
  </si>
  <si>
    <t>Реконструкция очистных сооружений, в/г Ногинск-5, д.Всеволодово, Электросталь г.о., в том числе ПИР</t>
  </si>
  <si>
    <t>Реконструкция биологических очистных сооружений канализации по адресу: городской округ Электросталь, пос.Фрязево (в том числе ПИР)</t>
  </si>
  <si>
    <t>Строительство ВЗУ д.Есино г.о.Электросталь</t>
  </si>
  <si>
    <t>Объемы финансирования  на 2021 год
(тыс. рублей)</t>
  </si>
  <si>
    <t>Расходы бюджета городского округа Электросталь Московской области на осуществление бюджетных инвестиций в объекты муниципальной собственности, софинансирование капитальных вложений
в которые осуществляется за счет субсидий из областного бюджета, на 2021 год и плановый период 2022 и 2023 годов</t>
  </si>
  <si>
    <t>Объемы финансирования  на 2022 год
(тыс. рублей)</t>
  </si>
  <si>
    <t>Объемы финансирования на  2023 год
(тыс. рублей)</t>
  </si>
  <si>
    <t>Приобретение, монтаж и ввод в эксплуатацию станции водоочистки на ВЗУ в с.Иванисово, ул.Центральная усадьба д.1 городской округ Электросталь</t>
  </si>
  <si>
    <t>5.</t>
  </si>
  <si>
    <t>Строительство ВЗУ д.Есино г.о.Электросталь (ПИР)</t>
  </si>
  <si>
    <t>Приложение №9
к решению Совета депутатов
городского округа Электросталь
Московской области
от 27.05.2021 № 58/14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</si>
</sst>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/>
    <xf numFmtId="0" fontId="6" fillId="2" borderId="0" xfId="0" applyFont="1" applyFill="1" applyBorder="1"/>
    <xf numFmtId="0" fontId="6" fillId="2" borderId="0" xfId="0" applyFont="1" applyFill="1"/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7" fillId="2" borderId="0" xfId="0" applyFont="1" applyFill="1" applyBorder="1"/>
    <xf numFmtId="0" fontId="11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" fontId="12" fillId="0" borderId="1" xfId="4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1" fontId="13" fillId="0" borderId="2" xfId="4" applyNumberFormat="1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left" vertical="center" wrapText="1"/>
    </xf>
    <xf numFmtId="1" fontId="12" fillId="0" borderId="2" xfId="4" applyNumberFormat="1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3" fontId="12" fillId="0" borderId="1" xfId="2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 applyProtection="1">
      <alignment horizontal="left" vertical="top" wrapText="1"/>
      <protection locked="0" hidden="1"/>
    </xf>
    <xf numFmtId="49" fontId="12" fillId="0" borderId="1" xfId="0" applyNumberFormat="1" applyFont="1" applyFill="1" applyBorder="1" applyAlignment="1" applyProtection="1">
      <alignment horizontal="left" vertical="top" wrapText="1"/>
      <protection locked="0" hidden="1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2" borderId="0" xfId="0" applyFont="1" applyFill="1"/>
    <xf numFmtId="0" fontId="13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horizontal="center" vertical="top" wrapText="1"/>
    </xf>
    <xf numFmtId="49" fontId="12" fillId="0" borderId="0" xfId="0" applyNumberFormat="1" applyFont="1" applyFill="1" applyBorder="1" applyAlignment="1" applyProtection="1">
      <alignment horizontal="left" vertical="top" wrapText="1"/>
      <protection locked="0" hidden="1"/>
    </xf>
    <xf numFmtId="165" fontId="16" fillId="2" borderId="0" xfId="0" applyNumberFormat="1" applyFont="1" applyFill="1" applyBorder="1" applyAlignment="1">
      <alignment horizontal="center" vertical="top"/>
    </xf>
    <xf numFmtId="165" fontId="14" fillId="2" borderId="0" xfId="0" applyNumberFormat="1" applyFont="1" applyFill="1" applyBorder="1" applyAlignment="1">
      <alignment horizontal="center" vertical="top"/>
    </xf>
    <xf numFmtId="165" fontId="12" fillId="2" borderId="0" xfId="0" applyNumberFormat="1" applyFont="1" applyFill="1" applyBorder="1" applyAlignment="1">
      <alignment horizontal="center" vertical="top"/>
    </xf>
    <xf numFmtId="165" fontId="17" fillId="2" borderId="0" xfId="0" applyNumberFormat="1" applyFont="1" applyFill="1" applyBorder="1" applyAlignment="1">
      <alignment horizontal="center" vertical="top"/>
    </xf>
    <xf numFmtId="165" fontId="13" fillId="0" borderId="1" xfId="0" applyNumberFormat="1" applyFont="1" applyFill="1" applyBorder="1" applyAlignment="1">
      <alignment horizontal="center" vertical="top"/>
    </xf>
    <xf numFmtId="165" fontId="12" fillId="0" borderId="1" xfId="0" applyNumberFormat="1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/>
    </xf>
    <xf numFmtId="1" fontId="13" fillId="0" borderId="1" xfId="4" applyNumberFormat="1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8" fillId="2" borderId="0" xfId="0" applyNumberFormat="1" applyFont="1" applyFill="1" applyBorder="1" applyAlignment="1" applyProtection="1">
      <alignment horizontal="left" vertical="top" wrapText="1"/>
      <protection locked="0" hidden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Стиль 1" xfId="5"/>
    <cellStyle name="Финансовый 2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tabSelected="1" showRuler="0" zoomScaleSheetLayoutView="75" workbookViewId="0">
      <selection activeCell="H1" sqref="H1:K1"/>
    </sheetView>
  </sheetViews>
  <sheetFormatPr defaultColWidth="9.28515625" defaultRowHeight="15.75" x14ac:dyDescent="0.25"/>
  <cols>
    <col min="1" max="1" width="4.28515625" style="7" bestFit="1" customWidth="1"/>
    <col min="2" max="2" width="53.140625" style="6" customWidth="1"/>
    <col min="3" max="3" width="9.28515625" style="5" customWidth="1"/>
    <col min="4" max="4" width="10.42578125" style="5" customWidth="1"/>
    <col min="5" max="5" width="9.5703125" style="5" customWidth="1"/>
    <col min="6" max="6" width="9" style="5" customWidth="1"/>
    <col min="7" max="7" width="10.7109375" style="5" customWidth="1"/>
    <col min="8" max="8" width="9.28515625" style="5"/>
    <col min="9" max="9" width="7.85546875" style="5" customWidth="1"/>
    <col min="10" max="10" width="10.5703125" style="5" customWidth="1"/>
    <col min="11" max="11" width="9.42578125" style="5" customWidth="1"/>
    <col min="12" max="16384" width="9.28515625" style="5"/>
  </cols>
  <sheetData>
    <row r="1" spans="1:11" customFormat="1" ht="68.099999999999994" customHeight="1" x14ac:dyDescent="0.25">
      <c r="B1" s="3"/>
      <c r="C1" s="3"/>
      <c r="H1" s="41" t="s">
        <v>20</v>
      </c>
      <c r="I1" s="41"/>
      <c r="J1" s="41"/>
      <c r="K1" s="41"/>
    </row>
    <row r="2" spans="1:11" s="1" customFormat="1" ht="47.65" customHeight="1" x14ac:dyDescent="0.25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s="1" customFormat="1" ht="1.5" hidden="1" customHeight="1" x14ac:dyDescent="0.25">
      <c r="A3" s="38"/>
      <c r="B3" s="38"/>
      <c r="E3" s="2"/>
    </row>
    <row r="4" spans="1:11" s="4" customFormat="1" ht="41.45" customHeight="1" x14ac:dyDescent="0.25">
      <c r="A4" s="39" t="s">
        <v>4</v>
      </c>
      <c r="B4" s="40" t="s">
        <v>3</v>
      </c>
      <c r="C4" s="36" t="s">
        <v>13</v>
      </c>
      <c r="D4" s="36"/>
      <c r="E4" s="36"/>
      <c r="F4" s="36" t="s">
        <v>15</v>
      </c>
      <c r="G4" s="36"/>
      <c r="H4" s="36"/>
      <c r="I4" s="36" t="s">
        <v>16</v>
      </c>
      <c r="J4" s="36"/>
      <c r="K4" s="36"/>
    </row>
    <row r="5" spans="1:11" s="4" customFormat="1" ht="12.6" customHeight="1" x14ac:dyDescent="0.25">
      <c r="A5" s="39"/>
      <c r="B5" s="40"/>
      <c r="C5" s="36" t="s">
        <v>0</v>
      </c>
      <c r="D5" s="36" t="s">
        <v>1</v>
      </c>
      <c r="E5" s="36"/>
      <c r="F5" s="36" t="s">
        <v>0</v>
      </c>
      <c r="G5" s="36" t="s">
        <v>1</v>
      </c>
      <c r="H5" s="36"/>
      <c r="I5" s="36" t="s">
        <v>0</v>
      </c>
      <c r="J5" s="36" t="s">
        <v>1</v>
      </c>
      <c r="K5" s="36"/>
    </row>
    <row r="6" spans="1:11" s="4" customFormat="1" ht="37.5" customHeight="1" x14ac:dyDescent="0.25">
      <c r="A6" s="39"/>
      <c r="B6" s="40"/>
      <c r="C6" s="36"/>
      <c r="D6" s="25" t="s">
        <v>2</v>
      </c>
      <c r="E6" s="25" t="s">
        <v>5</v>
      </c>
      <c r="F6" s="36"/>
      <c r="G6" s="25" t="s">
        <v>2</v>
      </c>
      <c r="H6" s="25" t="s">
        <v>5</v>
      </c>
      <c r="I6" s="36"/>
      <c r="J6" s="25" t="s">
        <v>2</v>
      </c>
      <c r="K6" s="25" t="s">
        <v>5</v>
      </c>
    </row>
    <row r="7" spans="1:11" s="4" customFormat="1" ht="12" customHeight="1" x14ac:dyDescent="0.25">
      <c r="A7" s="12">
        <v>1</v>
      </c>
      <c r="B7" s="13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</row>
    <row r="8" spans="1:11" s="8" customFormat="1" ht="16.899999999999999" customHeight="1" x14ac:dyDescent="0.25">
      <c r="A8" s="14"/>
      <c r="B8" s="15" t="s">
        <v>0</v>
      </c>
      <c r="C8" s="26">
        <f t="shared" ref="C8:K8" si="0">SUM(C10:C13)</f>
        <v>17986.18</v>
      </c>
      <c r="D8" s="26">
        <f t="shared" si="0"/>
        <v>16687.54</v>
      </c>
      <c r="E8" s="26">
        <f t="shared" si="0"/>
        <v>1298.6399999999999</v>
      </c>
      <c r="F8" s="26">
        <f>SUM(F10:F14)</f>
        <v>243241.807</v>
      </c>
      <c r="G8" s="26">
        <f>SUM(G10:G14)</f>
        <v>213591.43</v>
      </c>
      <c r="H8" s="26">
        <f>SUM(H10:H14)</f>
        <v>29650.377</v>
      </c>
      <c r="I8" s="26">
        <f t="shared" si="0"/>
        <v>160005.57</v>
      </c>
      <c r="J8" s="26">
        <f t="shared" si="0"/>
        <v>148788.23000000001</v>
      </c>
      <c r="K8" s="11">
        <f t="shared" si="0"/>
        <v>11217.34</v>
      </c>
    </row>
    <row r="9" spans="1:11" s="4" customFormat="1" ht="13.15" customHeight="1" x14ac:dyDescent="0.25">
      <c r="A9" s="16"/>
      <c r="B9" s="17" t="s">
        <v>1</v>
      </c>
      <c r="C9" s="27"/>
      <c r="D9" s="27"/>
      <c r="E9" s="27"/>
      <c r="F9" s="27"/>
      <c r="G9" s="27"/>
      <c r="H9" s="27"/>
      <c r="I9" s="27"/>
      <c r="J9" s="27"/>
      <c r="K9" s="18"/>
    </row>
    <row r="10" spans="1:11" s="4" customFormat="1" ht="24.6" customHeight="1" x14ac:dyDescent="0.25">
      <c r="A10" s="19" t="s">
        <v>6</v>
      </c>
      <c r="B10" s="20" t="s">
        <v>10</v>
      </c>
      <c r="C10" s="34">
        <f>+D10+E10</f>
        <v>9999.84</v>
      </c>
      <c r="D10" s="35">
        <v>9499.84</v>
      </c>
      <c r="E10" s="35">
        <v>500</v>
      </c>
      <c r="F10" s="34">
        <f>+G10+H10</f>
        <v>112027.7</v>
      </c>
      <c r="G10" s="35">
        <v>106426.3</v>
      </c>
      <c r="H10" s="35">
        <v>5601.4</v>
      </c>
      <c r="I10" s="34">
        <f>+J10+K10</f>
        <v>95664.2</v>
      </c>
      <c r="J10" s="35">
        <v>90881</v>
      </c>
      <c r="K10" s="35">
        <v>4783.2</v>
      </c>
    </row>
    <row r="11" spans="1:11" ht="24.95" customHeight="1" x14ac:dyDescent="0.25">
      <c r="A11" s="19" t="s">
        <v>7</v>
      </c>
      <c r="B11" s="20" t="s">
        <v>11</v>
      </c>
      <c r="C11" s="34">
        <f>+D11+E11</f>
        <v>7986.34</v>
      </c>
      <c r="D11" s="35">
        <v>7187.7</v>
      </c>
      <c r="E11" s="35">
        <v>798.64</v>
      </c>
      <c r="F11" s="34">
        <f>+G11+H11</f>
        <v>34914.107000000004</v>
      </c>
      <c r="G11" s="35">
        <v>31422.63</v>
      </c>
      <c r="H11" s="35">
        <v>3491.4769999999999</v>
      </c>
      <c r="I11" s="34">
        <f>+J11+K11</f>
        <v>64341.37</v>
      </c>
      <c r="J11" s="35">
        <v>57907.23</v>
      </c>
      <c r="K11" s="35">
        <v>6434.14</v>
      </c>
    </row>
    <row r="12" spans="1:11" ht="39.75" customHeight="1" x14ac:dyDescent="0.25">
      <c r="A12" s="19" t="s">
        <v>8</v>
      </c>
      <c r="B12" s="20" t="s">
        <v>17</v>
      </c>
      <c r="C12" s="34">
        <f>+D12+E12</f>
        <v>0</v>
      </c>
      <c r="D12" s="35">
        <v>0</v>
      </c>
      <c r="E12" s="35">
        <v>0</v>
      </c>
      <c r="F12" s="34">
        <f>+G12+H12</f>
        <v>9300</v>
      </c>
      <c r="G12" s="35">
        <v>7393.5</v>
      </c>
      <c r="H12" s="35">
        <v>1906.5</v>
      </c>
      <c r="I12" s="34">
        <f>+J12+K12</f>
        <v>0</v>
      </c>
      <c r="J12" s="35">
        <v>0</v>
      </c>
      <c r="K12" s="35">
        <v>0</v>
      </c>
    </row>
    <row r="13" spans="1:11" ht="15.6" customHeight="1" x14ac:dyDescent="0.25">
      <c r="A13" s="19" t="s">
        <v>9</v>
      </c>
      <c r="B13" s="21" t="s">
        <v>12</v>
      </c>
      <c r="C13" s="34">
        <f>+D13+E13</f>
        <v>0</v>
      </c>
      <c r="D13" s="35">
        <v>0</v>
      </c>
      <c r="E13" s="35">
        <v>0</v>
      </c>
      <c r="F13" s="34">
        <f>+G13+H13</f>
        <v>70000</v>
      </c>
      <c r="G13" s="35">
        <v>55650</v>
      </c>
      <c r="H13" s="35">
        <v>14350</v>
      </c>
      <c r="I13" s="34">
        <f>+J13+K13</f>
        <v>0</v>
      </c>
      <c r="J13" s="35">
        <v>0</v>
      </c>
      <c r="K13" s="35">
        <v>0</v>
      </c>
    </row>
    <row r="14" spans="1:11" ht="15.6" customHeight="1" x14ac:dyDescent="0.25">
      <c r="A14" s="19" t="s">
        <v>18</v>
      </c>
      <c r="B14" s="21" t="s">
        <v>19</v>
      </c>
      <c r="C14" s="34">
        <f>+D14+E14</f>
        <v>0</v>
      </c>
      <c r="D14" s="35">
        <v>0</v>
      </c>
      <c r="E14" s="35">
        <v>0</v>
      </c>
      <c r="F14" s="34">
        <f>+G14+H14</f>
        <v>17000</v>
      </c>
      <c r="G14" s="35">
        <v>12699</v>
      </c>
      <c r="H14" s="35">
        <v>4301</v>
      </c>
      <c r="I14" s="34">
        <f>+J14+K14</f>
        <v>0</v>
      </c>
      <c r="J14" s="35">
        <v>0</v>
      </c>
      <c r="K14" s="35">
        <v>0</v>
      </c>
    </row>
    <row r="15" spans="1:11" ht="15.6" customHeight="1" x14ac:dyDescent="0.25">
      <c r="A15" s="28"/>
      <c r="B15" s="29"/>
      <c r="C15" s="30"/>
      <c r="D15" s="31"/>
      <c r="E15" s="31"/>
      <c r="F15" s="33"/>
      <c r="G15" s="31"/>
      <c r="H15" s="31"/>
      <c r="I15" s="30"/>
      <c r="J15" s="31"/>
      <c r="K15" s="32"/>
    </row>
    <row r="16" spans="1:11" ht="15.6" customHeight="1" x14ac:dyDescent="0.25">
      <c r="A16" s="28"/>
      <c r="B16" s="29"/>
      <c r="C16" s="30"/>
      <c r="D16" s="31"/>
      <c r="E16" s="31"/>
      <c r="F16" s="33"/>
      <c r="G16" s="31"/>
      <c r="H16" s="31"/>
      <c r="I16" s="30"/>
      <c r="J16" s="31"/>
      <c r="K16" s="32"/>
    </row>
    <row r="17" spans="1:11" x14ac:dyDescent="0.25">
      <c r="A17" s="22"/>
      <c r="B17" s="23"/>
      <c r="C17" s="24"/>
      <c r="D17" s="24"/>
      <c r="E17" s="24"/>
      <c r="F17" s="24"/>
      <c r="G17" s="24"/>
      <c r="H17" s="24"/>
      <c r="I17" s="24"/>
      <c r="J17" s="24"/>
      <c r="K17" s="24"/>
    </row>
    <row r="18" spans="1:11" x14ac:dyDescent="0.25">
      <c r="A18" s="22"/>
      <c r="B18" s="23"/>
      <c r="C18" s="24"/>
      <c r="D18" s="24"/>
      <c r="E18" s="24"/>
      <c r="F18" s="24"/>
      <c r="G18" s="24"/>
      <c r="H18" s="24"/>
      <c r="I18" s="24"/>
      <c r="J18" s="24"/>
      <c r="K18" s="24"/>
    </row>
    <row r="19" spans="1:11" x14ac:dyDescent="0.25">
      <c r="B19" s="9"/>
    </row>
  </sheetData>
  <mergeCells count="14">
    <mergeCell ref="H1:K1"/>
    <mergeCell ref="F4:H4"/>
    <mergeCell ref="F5:F6"/>
    <mergeCell ref="G5:H5"/>
    <mergeCell ref="I4:K4"/>
    <mergeCell ref="I5:I6"/>
    <mergeCell ref="J5:K5"/>
    <mergeCell ref="A2:K2"/>
    <mergeCell ref="A3:B3"/>
    <mergeCell ref="A4:A6"/>
    <mergeCell ref="C4:E4"/>
    <mergeCell ref="D5:E5"/>
    <mergeCell ref="C5:C6"/>
    <mergeCell ref="B4:B6"/>
  </mergeCells>
  <phoneticPr fontId="4" type="noConversion"/>
  <printOptions verticalCentered="1"/>
  <pageMargins left="0.78740157480314965" right="0.39370078740157483" top="1.1811023622047245" bottom="0.78740157480314965" header="0.59055118110236227" footer="0"/>
  <pageSetup paperSize="9" scale="90" orientation="landscape" blackAndWhite="1" horizontalDpi="300" verticalDpi="300" r:id="rId1"/>
  <headerFooter differentFirst="1">
    <oddHeader>&amp;C&amp;"Times New Roman,обычный"&amp;12&amp;P</oddHeader>
    <firstHeader xml:space="preserve">&amp;C
&amp;P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TSGOEVA</dc:creator>
  <cp:lastModifiedBy>Татьяна Побежимова</cp:lastModifiedBy>
  <cp:lastPrinted>2020-12-08T12:32:30Z</cp:lastPrinted>
  <dcterms:created xsi:type="dcterms:W3CDTF">2012-09-21T05:45:21Z</dcterms:created>
  <dcterms:modified xsi:type="dcterms:W3CDTF">2021-06-02T13:55:42Z</dcterms:modified>
</cp:coreProperties>
</file>