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9 год\СОВЕТ 62 от 25.09.2019\381-62-РСД уточнение сентябрь 2019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'2017-ут1'!$A$8:$B$15</definedName>
  </definedNames>
  <calcPr calcId="152511"/>
</workbook>
</file>

<file path=xl/calcChain.xml><?xml version="1.0" encoding="utf-8"?>
<calcChain xmlns="http://schemas.openxmlformats.org/spreadsheetml/2006/main">
  <c r="I17" i="18" l="1"/>
  <c r="F17" i="18"/>
  <c r="C17" i="18"/>
  <c r="K12" i="18"/>
  <c r="J12" i="18"/>
  <c r="H12" i="18"/>
  <c r="G12" i="18"/>
  <c r="E12" i="18"/>
  <c r="D12" i="18"/>
  <c r="I14" i="18"/>
  <c r="F14" i="18"/>
  <c r="C14" i="18"/>
  <c r="I18" i="18"/>
  <c r="I15" i="18"/>
  <c r="F18" i="18"/>
  <c r="F15" i="18"/>
  <c r="C18" i="18"/>
  <c r="I12" i="18" l="1"/>
  <c r="F12" i="18"/>
  <c r="C15" i="18"/>
  <c r="C12" i="18" s="1"/>
</calcChain>
</file>

<file path=xl/sharedStrings.xml><?xml version="1.0" encoding="utf-8"?>
<sst xmlns="http://schemas.openxmlformats.org/spreadsheetml/2006/main" count="33" uniqueCount="23">
  <si>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</si>
  <si>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</si>
  <si>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</si>
  <si>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</si>
  <si>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</si>
  <si>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</si>
  <si>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</si>
  <si>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</si>
  <si>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</si>
  <si>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1.</t>
  </si>
  <si>
    <t>2.</t>
  </si>
  <si>
    <t>3.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</si>
  <si>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2019 год и плановый период 2020 и 2021 годов</t>
  </si>
  <si>
    <t>Объемы финансирования  на 2019 год
(тыс. рублей)</t>
  </si>
  <si>
    <t>Объемы финансирования  на 2020 год
(тыс. рублей)</t>
  </si>
  <si>
    <t>Объемы финансирования на  2021 год
(тыс. рублей)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</si>
  <si>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</si>
  <si>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4.</t>
  </si>
  <si>
    <t>Реконструкция очистных сооружений в городском округе Электросталь, мощностью 40 тыс.куб.м/сут.  ( ПИР)</t>
  </si>
  <si>
    <t>5.</t>
  </si>
  <si>
    <t>Реконструкция очистных сооружений , в/г     Ногинск 5, д.Всеволодово, городской округ Электросталь</t>
  </si>
  <si>
    <t>Приложение №9</t>
  </si>
  <si>
    <t xml:space="preserve">от 25.09.2019 № 381/62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</si>
</sst>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showRuler="0" zoomScaleSheetLayoutView="75" workbookViewId="0">
      <selection activeCell="I2" sqref="I2:K2"/>
    </sheetView>
  </sheetViews>
  <sheetFormatPr defaultColWidth="9.140625" defaultRowHeight="15.75" x14ac:dyDescent="0.25"/>
  <cols>
    <col min="1" max="1" width="4.140625" style="12" bestFit="1" customWidth="1"/>
    <col min="2" max="2" width="42.7109375" style="11" customWidth="1"/>
    <col min="3" max="3" width="8.85546875" style="8" customWidth="1"/>
    <col min="4" max="4" width="10.28515625" style="8" customWidth="1"/>
    <col min="5" max="5" width="9.140625" style="8" customWidth="1"/>
    <col min="6" max="6" width="11.7109375" style="8" customWidth="1"/>
    <col min="7" max="7" width="11.28515625" style="8" customWidth="1"/>
    <col min="8" max="9" width="9.140625" style="8"/>
    <col min="10" max="10" width="11.28515625" style="8" customWidth="1"/>
    <col min="11" max="11" width="10.140625" style="8" customWidth="1"/>
    <col min="12" max="16384" width="9.140625" style="8"/>
  </cols>
  <sheetData>
    <row r="1" spans="1:13" customFormat="1" ht="5.45" customHeight="1" x14ac:dyDescent="0.25">
      <c r="B1" s="5"/>
      <c r="C1" s="5"/>
    </row>
    <row r="2" spans="1:13" customFormat="1" ht="15.6" customHeight="1" x14ac:dyDescent="0.25">
      <c r="A2" s="15"/>
      <c r="B2" s="16"/>
      <c r="C2" s="16"/>
      <c r="D2" s="34"/>
      <c r="E2" s="34"/>
      <c r="F2" s="34"/>
      <c r="G2" s="5"/>
      <c r="H2" s="5"/>
      <c r="I2" s="35" t="s">
        <v>21</v>
      </c>
      <c r="J2" s="35"/>
      <c r="K2" s="35"/>
    </row>
    <row r="3" spans="1:13" customFormat="1" ht="39.75" customHeight="1" x14ac:dyDescent="0.25">
      <c r="A3" s="15"/>
      <c r="B3" s="16"/>
      <c r="C3" s="16"/>
      <c r="D3" s="35"/>
      <c r="E3" s="35"/>
      <c r="F3" s="35"/>
      <c r="G3" s="5"/>
      <c r="H3" s="5"/>
      <c r="I3" s="35" t="s">
        <v>6</v>
      </c>
      <c r="J3" s="35"/>
      <c r="K3" s="35"/>
    </row>
    <row r="4" spans="1:13" customFormat="1" ht="15.6" customHeight="1" x14ac:dyDescent="0.25">
      <c r="A4" s="15"/>
      <c r="B4" s="16"/>
      <c r="C4" s="16"/>
      <c r="D4" s="36"/>
      <c r="E4" s="36"/>
      <c r="F4" s="36"/>
      <c r="G4" s="5"/>
      <c r="H4" s="5"/>
      <c r="I4" s="36" t="s">
        <v>22</v>
      </c>
      <c r="J4" s="36"/>
      <c r="K4" s="36"/>
      <c r="L4" s="5"/>
      <c r="M4" s="5"/>
    </row>
    <row r="5" spans="1:13" s="2" customFormat="1" ht="14.25" customHeight="1" x14ac:dyDescent="0.25">
      <c r="A5" s="9"/>
      <c r="B5" s="10"/>
      <c r="C5" s="3"/>
      <c r="D5" s="3"/>
      <c r="E5" s="3"/>
      <c r="F5" s="3"/>
    </row>
    <row r="6" spans="1:13" s="1" customFormat="1" ht="48.75" customHeight="1" x14ac:dyDescent="0.25">
      <c r="A6" s="33" t="s">
        <v>12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s="1" customFormat="1" ht="1.9" customHeight="1" x14ac:dyDescent="0.25">
      <c r="A7" s="37"/>
      <c r="B7" s="37"/>
      <c r="E7" s="4"/>
    </row>
    <row r="8" spans="1:13" s="6" customFormat="1" ht="48" customHeight="1" x14ac:dyDescent="0.25">
      <c r="A8" s="38" t="s">
        <v>4</v>
      </c>
      <c r="B8" s="39" t="s">
        <v>3</v>
      </c>
      <c r="C8" s="31" t="s">
        <v>13</v>
      </c>
      <c r="D8" s="31"/>
      <c r="E8" s="31"/>
      <c r="F8" s="31" t="s">
        <v>14</v>
      </c>
      <c r="G8" s="31"/>
      <c r="H8" s="31"/>
      <c r="I8" s="31" t="s">
        <v>15</v>
      </c>
      <c r="J8" s="31"/>
      <c r="K8" s="31"/>
    </row>
    <row r="9" spans="1:13" s="6" customFormat="1" ht="15.6" customHeight="1" x14ac:dyDescent="0.25">
      <c r="A9" s="38"/>
      <c r="B9" s="39"/>
      <c r="C9" s="32" t="s">
        <v>0</v>
      </c>
      <c r="D9" s="32" t="s">
        <v>1</v>
      </c>
      <c r="E9" s="32"/>
      <c r="F9" s="32" t="s">
        <v>0</v>
      </c>
      <c r="G9" s="32" t="s">
        <v>1</v>
      </c>
      <c r="H9" s="32"/>
      <c r="I9" s="32" t="s">
        <v>0</v>
      </c>
      <c r="J9" s="32" t="s">
        <v>1</v>
      </c>
      <c r="K9" s="32"/>
    </row>
    <row r="10" spans="1:13" s="6" customFormat="1" ht="36" customHeight="1" x14ac:dyDescent="0.25">
      <c r="A10" s="38"/>
      <c r="B10" s="39"/>
      <c r="C10" s="32"/>
      <c r="D10" s="25" t="s">
        <v>2</v>
      </c>
      <c r="E10" s="25" t="s">
        <v>5</v>
      </c>
      <c r="F10" s="32"/>
      <c r="G10" s="25" t="s">
        <v>2</v>
      </c>
      <c r="H10" s="25" t="s">
        <v>5</v>
      </c>
      <c r="I10" s="32"/>
      <c r="J10" s="25" t="s">
        <v>2</v>
      </c>
      <c r="K10" s="25" t="s">
        <v>5</v>
      </c>
    </row>
    <row r="11" spans="1:13" s="6" customFormat="1" x14ac:dyDescent="0.25">
      <c r="A11" s="17">
        <v>1</v>
      </c>
      <c r="B11" s="18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</row>
    <row r="12" spans="1:13" s="14" customFormat="1" ht="16.899999999999999" customHeight="1" x14ac:dyDescent="0.25">
      <c r="A12" s="13"/>
      <c r="B12" s="21" t="s">
        <v>0</v>
      </c>
      <c r="C12" s="27">
        <f t="shared" ref="C12:K12" si="0">SUM(C14:C18)</f>
        <v>563641.80000000005</v>
      </c>
      <c r="D12" s="27">
        <f t="shared" si="0"/>
        <v>534945.80000000005</v>
      </c>
      <c r="E12" s="27">
        <f t="shared" si="0"/>
        <v>28696</v>
      </c>
      <c r="F12" s="27">
        <f t="shared" si="0"/>
        <v>896177.3</v>
      </c>
      <c r="G12" s="27">
        <f t="shared" si="0"/>
        <v>849758.6</v>
      </c>
      <c r="H12" s="27">
        <f t="shared" si="0"/>
        <v>46418.7</v>
      </c>
      <c r="I12" s="27">
        <f t="shared" si="0"/>
        <v>130000</v>
      </c>
      <c r="J12" s="27">
        <f t="shared" si="0"/>
        <v>123500</v>
      </c>
      <c r="K12" s="27">
        <f t="shared" si="0"/>
        <v>6500</v>
      </c>
    </row>
    <row r="13" spans="1:13" s="6" customFormat="1" ht="13.15" customHeight="1" x14ac:dyDescent="0.25">
      <c r="A13" s="7"/>
      <c r="B13" s="22" t="s">
        <v>1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3" s="6" customFormat="1" ht="42" customHeight="1" x14ac:dyDescent="0.25">
      <c r="A14" s="20" t="s">
        <v>9</v>
      </c>
      <c r="B14" s="28" t="s">
        <v>18</v>
      </c>
      <c r="C14" s="26">
        <f>+D14+E14</f>
        <v>76000</v>
      </c>
      <c r="D14" s="29">
        <v>72200</v>
      </c>
      <c r="E14" s="30">
        <v>3800</v>
      </c>
      <c r="F14" s="26">
        <f>+G14+H14</f>
        <v>0</v>
      </c>
      <c r="G14" s="29">
        <v>0</v>
      </c>
      <c r="H14" s="29">
        <v>0</v>
      </c>
      <c r="I14" s="26">
        <f>+J14+K14</f>
        <v>0</v>
      </c>
      <c r="J14" s="29">
        <v>0</v>
      </c>
      <c r="K14" s="29">
        <v>0</v>
      </c>
    </row>
    <row r="15" spans="1:13" ht="40.9" customHeight="1" x14ac:dyDescent="0.25">
      <c r="A15" s="20" t="s">
        <v>10</v>
      </c>
      <c r="B15" s="28" t="s">
        <v>7</v>
      </c>
      <c r="C15" s="26">
        <f>+D15+E15</f>
        <v>10000</v>
      </c>
      <c r="D15" s="26">
        <v>9000</v>
      </c>
      <c r="E15" s="26">
        <v>1000</v>
      </c>
      <c r="F15" s="26">
        <f>+G15+H15</f>
        <v>40000</v>
      </c>
      <c r="G15" s="26">
        <v>36000</v>
      </c>
      <c r="H15" s="26">
        <v>4000</v>
      </c>
      <c r="I15" s="26">
        <f>+J15+K15</f>
        <v>0</v>
      </c>
      <c r="J15" s="26">
        <v>0</v>
      </c>
      <c r="K15" s="26">
        <v>0</v>
      </c>
    </row>
    <row r="16" spans="1:13" ht="53.45" customHeight="1" x14ac:dyDescent="0.25">
      <c r="A16" s="20" t="s">
        <v>11</v>
      </c>
      <c r="B16" s="28" t="s">
        <v>16</v>
      </c>
      <c r="C16" s="26">
        <v>84336.8</v>
      </c>
      <c r="D16" s="26">
        <v>80481</v>
      </c>
      <c r="E16" s="26">
        <v>3855.8</v>
      </c>
      <c r="F16" s="26">
        <v>259023.9</v>
      </c>
      <c r="G16" s="26">
        <v>246072.5</v>
      </c>
      <c r="H16" s="26">
        <v>12951.4</v>
      </c>
      <c r="I16" s="26">
        <v>0</v>
      </c>
      <c r="J16" s="26">
        <v>0</v>
      </c>
      <c r="K16" s="26">
        <v>0</v>
      </c>
    </row>
    <row r="17" spans="1:11" ht="53.45" customHeight="1" x14ac:dyDescent="0.25">
      <c r="A17" s="20" t="s">
        <v>17</v>
      </c>
      <c r="B17" s="28" t="s">
        <v>8</v>
      </c>
      <c r="C17" s="26">
        <f>+D17+E17</f>
        <v>373305</v>
      </c>
      <c r="D17" s="26">
        <v>354264.8</v>
      </c>
      <c r="E17" s="26">
        <v>19040.2</v>
      </c>
      <c r="F17" s="26">
        <f>+G17+H17</f>
        <v>527153.4</v>
      </c>
      <c r="G17" s="26">
        <v>501186.1</v>
      </c>
      <c r="H17" s="26">
        <v>25967.3</v>
      </c>
      <c r="I17" s="26">
        <f>+J17+K17</f>
        <v>0</v>
      </c>
      <c r="J17" s="26">
        <v>0</v>
      </c>
      <c r="K17" s="26">
        <v>0</v>
      </c>
    </row>
    <row r="18" spans="1:11" ht="53.45" customHeight="1" x14ac:dyDescent="0.25">
      <c r="A18" s="20" t="s">
        <v>19</v>
      </c>
      <c r="B18" s="28" t="s">
        <v>20</v>
      </c>
      <c r="C18" s="26">
        <f>+D18+E18</f>
        <v>20000</v>
      </c>
      <c r="D18" s="26">
        <v>19000</v>
      </c>
      <c r="E18" s="26">
        <v>1000</v>
      </c>
      <c r="F18" s="26">
        <f>+G18+H18</f>
        <v>70000</v>
      </c>
      <c r="G18" s="26">
        <v>66500</v>
      </c>
      <c r="H18" s="26">
        <v>3500</v>
      </c>
      <c r="I18" s="26">
        <f>+J18+K18</f>
        <v>130000</v>
      </c>
      <c r="J18" s="26">
        <v>123500</v>
      </c>
      <c r="K18" s="26">
        <v>6500</v>
      </c>
    </row>
    <row r="19" spans="1:11" ht="14.45" customHeight="1" x14ac:dyDescent="0.25"/>
    <row r="22" spans="1:11" x14ac:dyDescent="0.25">
      <c r="B22" s="24"/>
    </row>
  </sheetData>
  <mergeCells count="19">
    <mergeCell ref="A7:B7"/>
    <mergeCell ref="A8:A10"/>
    <mergeCell ref="C8:E8"/>
    <mergeCell ref="D9:E9"/>
    <mergeCell ref="C9:C10"/>
    <mergeCell ref="B8:B10"/>
    <mergeCell ref="A6:K6"/>
    <mergeCell ref="I2:K2"/>
    <mergeCell ref="I3:K3"/>
    <mergeCell ref="I4:K4"/>
    <mergeCell ref="D2:F2"/>
    <mergeCell ref="D3:F3"/>
    <mergeCell ref="D4:F4"/>
    <mergeCell ref="F8:H8"/>
    <mergeCell ref="F9:F10"/>
    <mergeCell ref="G9:H9"/>
    <mergeCell ref="I8:K8"/>
    <mergeCell ref="I9:I10"/>
    <mergeCell ref="J9:K9"/>
  </mergeCells>
  <phoneticPr fontId="4" type="noConversion"/>
  <printOptions verticalCentered="1"/>
  <pageMargins left="0.78740157480314965" right="0.39370078740157483" top="1.3385826771653544" bottom="0.78740157480314965" header="0.31496062992125984" footer="0.31496062992125984"/>
  <pageSetup paperSize="9" scale="7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2019-07-23T12:12:21Z</cp:lastPrinted>
  <dcterms:created xsi:type="dcterms:W3CDTF">2012-09-21T05:45:21Z</dcterms:created>
  <dcterms:modified xsi:type="dcterms:W3CDTF">2019-10-03T09:40:36Z</dcterms:modified>
</cp:coreProperties>
</file>