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7 от 21.12.2023\312-47-Бюджет 2024-2026\"/>
    </mc:Choice>
  </mc:AlternateContent>
  <bookViews>
    <workbookView xWindow="0" yWindow="0" windowWidth="28800" windowHeight="12435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C13" i="18" l="1"/>
  <c r="G13" i="18"/>
  <c r="K13" i="18"/>
  <c r="G10" i="18"/>
  <c r="C10" i="18"/>
  <c r="C12" i="18"/>
  <c r="K12" i="18"/>
  <c r="G12" i="18"/>
  <c r="K11" i="18"/>
  <c r="G11" i="18"/>
  <c r="C11" i="18"/>
  <c r="K10" i="18"/>
  <c r="N8" i="18"/>
  <c r="M8" i="18"/>
  <c r="L8" i="18"/>
  <c r="J8" i="18"/>
  <c r="I8" i="18"/>
  <c r="H8" i="18"/>
  <c r="F8" i="18"/>
  <c r="E8" i="18"/>
  <c r="D8" i="18"/>
  <c r="G8" i="18" l="1"/>
  <c r="C8" i="18"/>
  <c r="K8" i="18"/>
</calcChain>
</file>

<file path=xl/sharedStrings.xml><?xml version="1.0" encoding="utf-8"?>
<sst xmlns="http://schemas.openxmlformats.org/spreadsheetml/2006/main" count="32" uniqueCount="20">
  <si>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</si>
  <si>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</si>
  <si>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</si>
  <si>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</si>
  <si>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</si>
  <si>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</si>
  <si>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</si>
  <si>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</si>
  <si>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</si>
  <si>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</si>
  <si>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</si>
  <si>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2024 год
(тыс. рублей)</t>
  </si>
  <si>
    <t>Реконструкция очистных сооружений по адресу по адресу: Московская область, городской округ Электросталь, д. Всеволодово, в/г Ногинск-5</t>
  </si>
  <si>
    <t>Строительство ВЗУ Есино                городской округ  Электросталь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</si>
  <si>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2024 год и плановый период 2025 и 2026 годов</t>
  </si>
  <si>
    <t>Объемы финансирования  на 2025 год
(тыс. рублей)</t>
  </si>
  <si>
    <t>Объемы финансирования на  2026 год
(тыс. рублей)</t>
  </si>
  <si>
    <t xml:space="preserve">Реконструкция биологических очистных сооружений канализации по адресу:  городской округ Электросталь,  пос.Фрязево (в том числе ПИР) </t>
  </si>
  <si>
    <t>Реконструкции очистных сооружений в городском округе Электросталь Московской области мощностью 60 тыс. куб. м/сут</t>
  </si>
  <si>
    <t>Приложение №9
к решению Совета депутатов
городского округа Электросталь
Московской области
от 21.12.2023 № 312/47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</si>
</sst>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2" fillId="0" borderId="0" xfId="2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right" vertical="top"/>
    </xf>
    <xf numFmtId="0" fontId="14" fillId="2" borderId="0" xfId="0" applyNumberFormat="1" applyFont="1" applyFill="1" applyBorder="1" applyAlignment="1" applyProtection="1">
      <alignment vertical="top" wrapText="1"/>
      <protection locked="0" hidden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tabSelected="1" showRuler="0" zoomScaleSheetLayoutView="75" workbookViewId="0">
      <selection activeCell="L1" sqref="L1:N1"/>
    </sheetView>
  </sheetViews>
  <sheetFormatPr defaultColWidth="9.42578125" defaultRowHeight="15.75" x14ac:dyDescent="0.25"/>
  <cols>
    <col min="1" max="1" width="4.425781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5703125" style="5" customWidth="1"/>
    <col min="10" max="10" width="9.42578125" style="5"/>
    <col min="11" max="12" width="12.42578125" style="5" customWidth="1"/>
    <col min="13" max="13" width="10.5703125" style="5" customWidth="1"/>
    <col min="14" max="14" width="9.42578125" style="5" customWidth="1"/>
    <col min="15" max="16384" width="9.42578125" style="5"/>
  </cols>
  <sheetData>
    <row r="1" spans="1:14" customFormat="1" ht="68.099999999999994" customHeight="1" x14ac:dyDescent="0.25">
      <c r="B1" s="3"/>
      <c r="C1" s="3"/>
      <c r="D1" s="3"/>
      <c r="J1" s="36"/>
      <c r="K1" s="36"/>
      <c r="L1" s="37" t="s">
        <v>19</v>
      </c>
      <c r="M1" s="37"/>
      <c r="N1" s="37"/>
    </row>
    <row r="2" spans="1:14" s="1" customFormat="1" ht="47.85" customHeight="1" x14ac:dyDescent="0.25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1" customFormat="1" ht="1.5" hidden="1" customHeight="1" x14ac:dyDescent="0.25">
      <c r="A3" s="39"/>
      <c r="B3" s="39"/>
      <c r="F3" s="2"/>
    </row>
    <row r="4" spans="1:14" s="4" customFormat="1" ht="41.45" customHeight="1" x14ac:dyDescent="0.25">
      <c r="A4" s="40" t="s">
        <v>4</v>
      </c>
      <c r="B4" s="43" t="s">
        <v>3</v>
      </c>
      <c r="C4" s="41" t="s">
        <v>11</v>
      </c>
      <c r="D4" s="41"/>
      <c r="E4" s="41"/>
      <c r="F4" s="41"/>
      <c r="G4" s="41" t="s">
        <v>15</v>
      </c>
      <c r="H4" s="41"/>
      <c r="I4" s="41"/>
      <c r="J4" s="41"/>
      <c r="K4" s="41" t="s">
        <v>16</v>
      </c>
      <c r="L4" s="41"/>
      <c r="M4" s="41"/>
      <c r="N4" s="41"/>
    </row>
    <row r="5" spans="1:14" s="4" customFormat="1" ht="12.6" customHeight="1" x14ac:dyDescent="0.25">
      <c r="A5" s="40"/>
      <c r="B5" s="43"/>
      <c r="C5" s="42" t="s">
        <v>0</v>
      </c>
      <c r="D5" s="44" t="s">
        <v>1</v>
      </c>
      <c r="E5" s="45"/>
      <c r="F5" s="46"/>
      <c r="G5" s="42" t="s">
        <v>0</v>
      </c>
      <c r="H5" s="44" t="s">
        <v>1</v>
      </c>
      <c r="I5" s="45"/>
      <c r="J5" s="46"/>
      <c r="K5" s="42" t="s">
        <v>0</v>
      </c>
      <c r="L5" s="44" t="s">
        <v>1</v>
      </c>
      <c r="M5" s="45"/>
      <c r="N5" s="46"/>
    </row>
    <row r="6" spans="1:14" s="4" customFormat="1" ht="37.5" customHeight="1" x14ac:dyDescent="0.25">
      <c r="A6" s="40"/>
      <c r="B6" s="43"/>
      <c r="C6" s="42"/>
      <c r="D6" s="27" t="s">
        <v>10</v>
      </c>
      <c r="E6" s="27" t="s">
        <v>2</v>
      </c>
      <c r="F6" s="27" t="s">
        <v>5</v>
      </c>
      <c r="G6" s="42"/>
      <c r="H6" s="27" t="s">
        <v>10</v>
      </c>
      <c r="I6" s="27" t="s">
        <v>2</v>
      </c>
      <c r="J6" s="27" t="s">
        <v>5</v>
      </c>
      <c r="K6" s="42"/>
      <c r="L6" s="27" t="s">
        <v>10</v>
      </c>
      <c r="M6" s="27" t="s">
        <v>2</v>
      </c>
      <c r="N6" s="27" t="s">
        <v>5</v>
      </c>
    </row>
    <row r="7" spans="1:14" s="4" customFormat="1" ht="12" customHeight="1" x14ac:dyDescent="0.25">
      <c r="A7" s="11">
        <v>1</v>
      </c>
      <c r="B7" s="12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</row>
    <row r="8" spans="1:14" s="8" customFormat="1" ht="17.25" customHeight="1" x14ac:dyDescent="0.25">
      <c r="A8" s="13"/>
      <c r="B8" s="14" t="s">
        <v>0</v>
      </c>
      <c r="C8" s="23">
        <f t="shared" ref="C8:N8" si="0">SUM(C10:C13)</f>
        <v>246095.4</v>
      </c>
      <c r="D8" s="23">
        <f t="shared" si="0"/>
        <v>0</v>
      </c>
      <c r="E8" s="23">
        <f t="shared" si="0"/>
        <v>219580.6</v>
      </c>
      <c r="F8" s="23">
        <f t="shared" si="0"/>
        <v>26514.799999999999</v>
      </c>
      <c r="G8" s="23">
        <f t="shared" si="0"/>
        <v>242250</v>
      </c>
      <c r="H8" s="23">
        <f t="shared" si="0"/>
        <v>0</v>
      </c>
      <c r="I8" s="23">
        <f t="shared" si="0"/>
        <v>226972.3</v>
      </c>
      <c r="J8" s="23">
        <f t="shared" si="0"/>
        <v>15277.7</v>
      </c>
      <c r="K8" s="23">
        <f t="shared" si="0"/>
        <v>3344178.4000000004</v>
      </c>
      <c r="L8" s="23">
        <f t="shared" si="0"/>
        <v>0</v>
      </c>
      <c r="M8" s="23">
        <f t="shared" si="0"/>
        <v>3175946.6</v>
      </c>
      <c r="N8" s="23">
        <f t="shared" si="0"/>
        <v>168231.80000000002</v>
      </c>
    </row>
    <row r="9" spans="1:14" s="4" customFormat="1" ht="10.5" customHeight="1" x14ac:dyDescent="0.25">
      <c r="A9" s="15"/>
      <c r="B9" s="16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17"/>
    </row>
    <row r="10" spans="1:14" s="4" customFormat="1" ht="68.25" customHeight="1" x14ac:dyDescent="0.25">
      <c r="A10" s="18" t="s">
        <v>6</v>
      </c>
      <c r="B10" s="28" t="s">
        <v>12</v>
      </c>
      <c r="C10" s="25">
        <f t="shared" ref="C10" si="1">+E10+F10</f>
        <v>176095.4</v>
      </c>
      <c r="D10" s="25">
        <v>0</v>
      </c>
      <c r="E10" s="26">
        <v>167290.6</v>
      </c>
      <c r="F10" s="26">
        <v>8804.7999999999993</v>
      </c>
      <c r="G10" s="25">
        <f t="shared" ref="G10" si="2">+I10+J10</f>
        <v>178947.4</v>
      </c>
      <c r="H10" s="25">
        <v>0</v>
      </c>
      <c r="I10" s="26">
        <v>170000</v>
      </c>
      <c r="J10" s="19">
        <v>8947.4</v>
      </c>
      <c r="K10" s="25">
        <f t="shared" ref="K10:K13" si="3">+M10+N10</f>
        <v>157894.70000000001</v>
      </c>
      <c r="L10" s="25">
        <v>0</v>
      </c>
      <c r="M10" s="26">
        <v>150000</v>
      </c>
      <c r="N10" s="19">
        <v>7894.7</v>
      </c>
    </row>
    <row r="11" spans="1:14" ht="63" customHeight="1" x14ac:dyDescent="0.25">
      <c r="A11" s="18" t="s">
        <v>7</v>
      </c>
      <c r="B11" s="28" t="s">
        <v>17</v>
      </c>
      <c r="C11" s="25">
        <f>+E11+F11</f>
        <v>0</v>
      </c>
      <c r="D11" s="25">
        <v>0</v>
      </c>
      <c r="E11" s="26">
        <v>0</v>
      </c>
      <c r="F11" s="26">
        <v>0</v>
      </c>
      <c r="G11" s="25">
        <f t="shared" ref="G11:G13" si="4">+I11+J11</f>
        <v>63302.600000000006</v>
      </c>
      <c r="H11" s="25">
        <v>0</v>
      </c>
      <c r="I11" s="26">
        <v>56972.3</v>
      </c>
      <c r="J11" s="26">
        <v>6330.3</v>
      </c>
      <c r="K11" s="25">
        <f t="shared" si="3"/>
        <v>20459</v>
      </c>
      <c r="L11" s="25">
        <v>0</v>
      </c>
      <c r="M11" s="26">
        <v>18413.099999999999</v>
      </c>
      <c r="N11" s="26">
        <v>2045.9</v>
      </c>
    </row>
    <row r="12" spans="1:14" ht="27.75" customHeight="1" x14ac:dyDescent="0.25">
      <c r="A12" s="18" t="s">
        <v>8</v>
      </c>
      <c r="B12" s="29" t="s">
        <v>13</v>
      </c>
      <c r="C12" s="25">
        <f t="shared" ref="C12" si="5">+E12+F12</f>
        <v>70000</v>
      </c>
      <c r="D12" s="25">
        <v>0</v>
      </c>
      <c r="E12" s="26">
        <v>52290</v>
      </c>
      <c r="F12" s="19">
        <v>17710</v>
      </c>
      <c r="G12" s="25">
        <f t="shared" si="4"/>
        <v>0</v>
      </c>
      <c r="H12" s="25">
        <v>0</v>
      </c>
      <c r="I12" s="26">
        <v>0</v>
      </c>
      <c r="J12" s="19">
        <v>0</v>
      </c>
      <c r="K12" s="25">
        <f t="shared" si="3"/>
        <v>0</v>
      </c>
      <c r="L12" s="25">
        <v>0</v>
      </c>
      <c r="M12" s="26">
        <v>0</v>
      </c>
      <c r="N12" s="19">
        <v>0</v>
      </c>
    </row>
    <row r="13" spans="1:14" ht="76.5" customHeight="1" x14ac:dyDescent="0.25">
      <c r="A13" s="18" t="s">
        <v>9</v>
      </c>
      <c r="B13" s="29" t="s">
        <v>18</v>
      </c>
      <c r="C13" s="25">
        <f>+E13+F13</f>
        <v>0</v>
      </c>
      <c r="D13" s="25">
        <v>0</v>
      </c>
      <c r="E13" s="26">
        <v>0</v>
      </c>
      <c r="F13" s="26">
        <v>0</v>
      </c>
      <c r="G13" s="25">
        <f t="shared" si="4"/>
        <v>0</v>
      </c>
      <c r="H13" s="25">
        <v>0</v>
      </c>
      <c r="I13" s="26">
        <v>0</v>
      </c>
      <c r="J13" s="19">
        <v>0</v>
      </c>
      <c r="K13" s="25">
        <f t="shared" si="3"/>
        <v>3165824.7</v>
      </c>
      <c r="L13" s="25">
        <v>0</v>
      </c>
      <c r="M13" s="26">
        <v>3007533.5</v>
      </c>
      <c r="N13" s="19">
        <v>158291.20000000001</v>
      </c>
    </row>
    <row r="14" spans="1:14" ht="19.350000000000001" customHeight="1" x14ac:dyDescent="0.25">
      <c r="A14" s="30"/>
      <c r="B14" s="31"/>
      <c r="C14" s="32"/>
      <c r="D14" s="32"/>
      <c r="E14" s="33"/>
      <c r="F14" s="33"/>
      <c r="G14" s="32"/>
      <c r="H14" s="32"/>
      <c r="I14" s="33"/>
      <c r="J14" s="34"/>
      <c r="K14" s="32"/>
      <c r="L14" s="32"/>
      <c r="M14" s="33"/>
      <c r="N14" s="35"/>
    </row>
    <row r="15" spans="1:14" x14ac:dyDescent="0.25">
      <c r="A15" s="20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2:2" x14ac:dyDescent="0.25">
      <c r="B17" s="9"/>
    </row>
  </sheetData>
  <mergeCells count="14">
    <mergeCell ref="L1:N1"/>
    <mergeCell ref="A2:N2"/>
    <mergeCell ref="A3:B3"/>
    <mergeCell ref="A4:A6"/>
    <mergeCell ref="C4:F4"/>
    <mergeCell ref="C5:C6"/>
    <mergeCell ref="B4:B6"/>
    <mergeCell ref="D5:F5"/>
    <mergeCell ref="H5:J5"/>
    <mergeCell ref="L5:N5"/>
    <mergeCell ref="G4:J4"/>
    <mergeCell ref="G5:G6"/>
    <mergeCell ref="K4:N4"/>
    <mergeCell ref="K5:K6"/>
  </mergeCells>
  <phoneticPr fontId="4" type="noConversion"/>
  <pageMargins left="0.78740157480314965" right="0.39370078740157483" top="1.1811023622047245" bottom="0.78740157480314965" header="0.59055118110236227" footer="0"/>
  <pageSetup paperSize="9" scale="83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2023-12-12T11:48:55Z</cp:lastPrinted>
  <dcterms:created xsi:type="dcterms:W3CDTF">2012-09-21T05:45:21Z</dcterms:created>
  <dcterms:modified xsi:type="dcterms:W3CDTF">2023-12-22T13:34:04Z</dcterms:modified>
</cp:coreProperties>
</file>