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4 год\СОВЕТ 49 от 28.02.2024\324-49-РСД уточнение бюджета 2024-2026 на февраль 2024\"/>
    </mc:Choice>
  </mc:AlternateContent>
  <bookViews>
    <workbookView xWindow="0" yWindow="0" windowWidth="19320" windowHeight="10920" tabRatio="897"/>
  </bookViews>
  <sheets>
    <sheet name="2021-2023" sheetId="18" r:id="rId1"/>
  </sheets>
  <definedNames>
    <definedName name="_xlnm._FilterDatabase" localSheetId="0" hidden="1">'2021-2023'!$A$5:$B$12</definedName>
  </definedNames>
  <calcPr calcId="152511"/>
</workbook>
</file>

<file path=xl/calcChain.xml><?xml version="1.0" encoding="utf-8"?>
<calcChain xmlns="http://schemas.openxmlformats.org/spreadsheetml/2006/main">
  <c r="C14" i="18" l="1"/>
  <c r="G14" i="18"/>
  <c r="K14" i="18"/>
  <c r="G11" i="18"/>
  <c r="C11" i="18"/>
  <c r="C13" i="18"/>
  <c r="K13" i="18"/>
  <c r="G13" i="18"/>
  <c r="K12" i="18"/>
  <c r="G12" i="18"/>
  <c r="C12" i="18"/>
  <c r="K11" i="18"/>
  <c r="N9" i="18"/>
  <c r="M9" i="18"/>
  <c r="L9" i="18"/>
  <c r="J9" i="18"/>
  <c r="I9" i="18"/>
  <c r="H9" i="18"/>
  <c r="F9" i="18"/>
  <c r="E9" i="18"/>
  <c r="D9" i="18"/>
  <c r="G9" i="18" l="1"/>
  <c r="C9" i="18"/>
  <c r="K9" i="18"/>
</calcChain>
</file>

<file path=xl/sharedStrings.xml><?xml version="1.0" encoding="utf-8"?>
<sst xmlns="http://schemas.openxmlformats.org/spreadsheetml/2006/main" count="34" uniqueCount="22">
  <si>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</si>
  <si>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</si>
  <si>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</si>
  <si>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</si>
  <si>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</si>
  <si>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</si>
  <si>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</si>
  <si>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2.</t>
  </si>
  <si>
    <t>3.</t>
  </si>
  <si>
    <t>4.</t>
  </si>
  <si>
    <t>Федеральный бюджет</t>
  </si>
  <si>
    <t>Объемы финансирования  на 2024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</si>
  <si>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2024 год и плановый период 2025 и 2026 годов</t>
  </si>
  <si>
    <t>Объемы финансирования  на 2025 год
(тыс. рублей)</t>
  </si>
  <si>
    <t>Объемы финансирования на  2026 год
(тыс. рублей)</t>
  </si>
  <si>
    <t xml:space="preserve">Реконструкция биологических очистных сооружений канализации по адресу:  городской округ Электросталь,  пос.Фрязево (в том числе ПИР) </t>
  </si>
  <si>
    <t>Реконструкции очистных сооружений в городском округе Электросталь Московской области мощностью 60 тыс. куб. м/сут</t>
  </si>
  <si>
    <t>Строительство ВЗУ Есино                городской округ  Электросталь              ( в т.ч.ПИР)</t>
  </si>
  <si>
    <t>Реконструкция очистных сооружений по адресу по адресу: Московская область, городской округ Электросталь, д. Всеволодово, в/г Ногинск-5 (в т.ч. ПИР и технологическое присоединение к электрическим сетям)</t>
  </si>
  <si>
    <r>
      <t xml:space="preserve">"Приложение №9
к решению Совета депутатов
городского округа Электросталь
Московской области
от </t>
    </r>
    <r>
      <rPr>
        <u/>
        <sz val="9"/>
        <color theme="1"/>
        <rFont val="Times New Roman"/>
        <family val="1"/>
        <charset val="204"/>
      </rPr>
      <t xml:space="preserve">21.12.2023 </t>
    </r>
    <r>
      <rPr>
        <sz val="9"/>
        <color theme="1"/>
        <rFont val="Times New Roman"/>
        <family val="1"/>
        <charset val="204"/>
      </rPr>
      <t xml:space="preserve"> № </t>
    </r>
    <r>
      <rPr>
        <u/>
        <sz val="9"/>
        <color theme="1"/>
        <rFont val="Times New Roman"/>
        <family val="1"/>
        <charset val="204"/>
      </rPr>
      <t xml:space="preserve"> 312/47</t>
    </r>
  </si>
  <si>
    <t>".</t>
  </si>
  <si>
    <t>Приложение №8
к решению Совета депутатов
городского округа Электросталь
Московской области
от 28.02.2024 № 324/49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</si>
</sst>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11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1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top"/>
    </xf>
    <xf numFmtId="165" fontId="14" fillId="2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left" vertical="top" wrapText="1"/>
      <protection locked="0" hidden="1"/>
    </xf>
    <xf numFmtId="49" fontId="14" fillId="0" borderId="1" xfId="0" applyNumberFormat="1" applyFont="1" applyFill="1" applyBorder="1" applyAlignment="1" applyProtection="1">
      <alignment horizontal="left" vertical="top" wrapText="1"/>
      <protection locked="0" hidden="1"/>
    </xf>
    <xf numFmtId="3" fontId="12" fillId="0" borderId="0" xfId="2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6" fillId="2" borderId="0" xfId="0" applyNumberFormat="1" applyFont="1" applyFill="1" applyBorder="1" applyAlignment="1">
      <alignment horizontal="center" vertical="top"/>
    </xf>
    <xf numFmtId="165" fontId="14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center" vertical="top"/>
    </xf>
    <xf numFmtId="165" fontId="12" fillId="2" borderId="0" xfId="0" applyNumberFormat="1" applyFont="1" applyFill="1" applyBorder="1" applyAlignment="1">
      <alignment horizontal="right" vertical="top"/>
    </xf>
    <xf numFmtId="0" fontId="14" fillId="2" borderId="0" xfId="0" applyNumberFormat="1" applyFont="1" applyFill="1" applyBorder="1" applyAlignment="1" applyProtection="1">
      <alignment vertical="top" wrapText="1"/>
      <protection locked="0" hidden="1"/>
    </xf>
    <xf numFmtId="0" fontId="14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0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1" fontId="13" fillId="0" borderId="1" xfId="4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showRuler="0" zoomScaleSheetLayoutView="75" workbookViewId="0">
      <selection activeCell="L1" sqref="L1:N1"/>
    </sheetView>
  </sheetViews>
  <sheetFormatPr defaultColWidth="9.42578125" defaultRowHeight="15.75" x14ac:dyDescent="0.25"/>
  <cols>
    <col min="1" max="1" width="4.42578125" style="7" bestFit="1" customWidth="1"/>
    <col min="2" max="2" width="28.85546875" style="6" customWidth="1"/>
    <col min="3" max="3" width="8.140625" style="5" customWidth="1"/>
    <col min="4" max="4" width="12.140625" style="5" customWidth="1"/>
    <col min="5" max="5" width="10.42578125" style="5" customWidth="1"/>
    <col min="6" max="6" width="9.5703125" style="5" customWidth="1"/>
    <col min="7" max="7" width="9" style="5" customWidth="1"/>
    <col min="8" max="8" width="11.85546875" style="5" customWidth="1"/>
    <col min="9" max="9" width="10.5703125" style="5" customWidth="1"/>
    <col min="10" max="10" width="9.42578125" style="5"/>
    <col min="11" max="12" width="12.42578125" style="5" customWidth="1"/>
    <col min="13" max="13" width="10.5703125" style="5" customWidth="1"/>
    <col min="14" max="14" width="9.42578125" style="5" customWidth="1"/>
    <col min="15" max="16384" width="9.42578125" style="5"/>
  </cols>
  <sheetData>
    <row r="1" spans="1:14" customFormat="1" ht="68.099999999999994" customHeight="1" x14ac:dyDescent="0.25">
      <c r="B1" s="3"/>
      <c r="C1" s="3"/>
      <c r="D1" s="3"/>
      <c r="J1" s="36"/>
      <c r="K1" s="36"/>
      <c r="L1" s="37" t="s">
        <v>21</v>
      </c>
      <c r="M1" s="37"/>
      <c r="N1" s="37"/>
    </row>
    <row r="2" spans="1:14" customFormat="1" ht="68.099999999999994" customHeight="1" x14ac:dyDescent="0.25">
      <c r="B2" s="3"/>
      <c r="C2" s="3"/>
      <c r="D2" s="3"/>
      <c r="J2" s="36"/>
      <c r="K2" s="36"/>
      <c r="L2" s="37" t="s">
        <v>19</v>
      </c>
      <c r="M2" s="37"/>
      <c r="N2" s="37"/>
    </row>
    <row r="3" spans="1:14" s="1" customFormat="1" ht="47.85" customHeight="1" x14ac:dyDescent="0.25">
      <c r="A3" s="38" t="s">
        <v>12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" customFormat="1" ht="1.5" hidden="1" customHeight="1" x14ac:dyDescent="0.25">
      <c r="A4" s="39"/>
      <c r="B4" s="39"/>
      <c r="F4" s="2"/>
    </row>
    <row r="5" spans="1:14" s="4" customFormat="1" ht="41.45" customHeight="1" x14ac:dyDescent="0.25">
      <c r="A5" s="40" t="s">
        <v>4</v>
      </c>
      <c r="B5" s="43" t="s">
        <v>3</v>
      </c>
      <c r="C5" s="41" t="s">
        <v>11</v>
      </c>
      <c r="D5" s="41"/>
      <c r="E5" s="41"/>
      <c r="F5" s="41"/>
      <c r="G5" s="41" t="s">
        <v>13</v>
      </c>
      <c r="H5" s="41"/>
      <c r="I5" s="41"/>
      <c r="J5" s="41"/>
      <c r="K5" s="41" t="s">
        <v>14</v>
      </c>
      <c r="L5" s="41"/>
      <c r="M5" s="41"/>
      <c r="N5" s="41"/>
    </row>
    <row r="6" spans="1:14" s="4" customFormat="1" ht="12.6" customHeight="1" x14ac:dyDescent="0.25">
      <c r="A6" s="40"/>
      <c r="B6" s="43"/>
      <c r="C6" s="42" t="s">
        <v>0</v>
      </c>
      <c r="D6" s="44" t="s">
        <v>1</v>
      </c>
      <c r="E6" s="45"/>
      <c r="F6" s="46"/>
      <c r="G6" s="42" t="s">
        <v>0</v>
      </c>
      <c r="H6" s="44" t="s">
        <v>1</v>
      </c>
      <c r="I6" s="45"/>
      <c r="J6" s="46"/>
      <c r="K6" s="42" t="s">
        <v>0</v>
      </c>
      <c r="L6" s="44" t="s">
        <v>1</v>
      </c>
      <c r="M6" s="45"/>
      <c r="N6" s="46"/>
    </row>
    <row r="7" spans="1:14" s="4" customFormat="1" ht="37.5" customHeight="1" x14ac:dyDescent="0.25">
      <c r="A7" s="40"/>
      <c r="B7" s="43"/>
      <c r="C7" s="42"/>
      <c r="D7" s="27" t="s">
        <v>10</v>
      </c>
      <c r="E7" s="27" t="s">
        <v>2</v>
      </c>
      <c r="F7" s="27" t="s">
        <v>5</v>
      </c>
      <c r="G7" s="42"/>
      <c r="H7" s="27" t="s">
        <v>10</v>
      </c>
      <c r="I7" s="27" t="s">
        <v>2</v>
      </c>
      <c r="J7" s="27" t="s">
        <v>5</v>
      </c>
      <c r="K7" s="42"/>
      <c r="L7" s="27" t="s">
        <v>10</v>
      </c>
      <c r="M7" s="27" t="s">
        <v>2</v>
      </c>
      <c r="N7" s="27" t="s">
        <v>5</v>
      </c>
    </row>
    <row r="8" spans="1:14" s="4" customFormat="1" ht="12" customHeight="1" x14ac:dyDescent="0.25">
      <c r="A8" s="11">
        <v>1</v>
      </c>
      <c r="B8" s="12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</row>
    <row r="9" spans="1:14" s="8" customFormat="1" ht="17.25" customHeight="1" x14ac:dyDescent="0.25">
      <c r="A9" s="13"/>
      <c r="B9" s="14" t="s">
        <v>0</v>
      </c>
      <c r="C9" s="23">
        <f t="shared" ref="C9:N9" si="0">SUM(C11:C14)</f>
        <v>206800.5</v>
      </c>
      <c r="D9" s="23">
        <f t="shared" si="0"/>
        <v>0</v>
      </c>
      <c r="E9" s="23">
        <f t="shared" si="0"/>
        <v>182250.5</v>
      </c>
      <c r="F9" s="23">
        <f t="shared" si="0"/>
        <v>24550</v>
      </c>
      <c r="G9" s="23">
        <f t="shared" si="0"/>
        <v>253289.5</v>
      </c>
      <c r="H9" s="23">
        <f t="shared" si="0"/>
        <v>0</v>
      </c>
      <c r="I9" s="23">
        <f t="shared" si="0"/>
        <v>235218.8</v>
      </c>
      <c r="J9" s="23">
        <f t="shared" si="0"/>
        <v>18070.7</v>
      </c>
      <c r="K9" s="23">
        <f t="shared" si="0"/>
        <v>3383473.3000000003</v>
      </c>
      <c r="L9" s="23">
        <f t="shared" si="0"/>
        <v>0</v>
      </c>
      <c r="M9" s="23">
        <f t="shared" si="0"/>
        <v>3213276.7</v>
      </c>
      <c r="N9" s="23">
        <f t="shared" si="0"/>
        <v>170196.6</v>
      </c>
    </row>
    <row r="10" spans="1:14" s="4" customFormat="1" ht="10.5" customHeight="1" x14ac:dyDescent="0.25">
      <c r="A10" s="15"/>
      <c r="B10" s="16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17"/>
    </row>
    <row r="11" spans="1:14" s="4" customFormat="1" ht="90.75" customHeight="1" x14ac:dyDescent="0.25">
      <c r="A11" s="18" t="s">
        <v>6</v>
      </c>
      <c r="B11" s="28" t="s">
        <v>18</v>
      </c>
      <c r="C11" s="25">
        <f t="shared" ref="C11" si="1">+E11+F11</f>
        <v>136800.5</v>
      </c>
      <c r="D11" s="25">
        <v>0</v>
      </c>
      <c r="E11" s="26">
        <v>129960.5</v>
      </c>
      <c r="F11" s="26">
        <v>6840</v>
      </c>
      <c r="G11" s="25">
        <f t="shared" ref="G11" si="2">+I11+J11</f>
        <v>178947.4</v>
      </c>
      <c r="H11" s="25">
        <v>0</v>
      </c>
      <c r="I11" s="26">
        <v>170000</v>
      </c>
      <c r="J11" s="19">
        <v>8947.4</v>
      </c>
      <c r="K11" s="25">
        <f t="shared" ref="K11:K14" si="3">+M11+N11</f>
        <v>197189.6</v>
      </c>
      <c r="L11" s="25">
        <v>0</v>
      </c>
      <c r="M11" s="26">
        <v>187330.1</v>
      </c>
      <c r="N11" s="19">
        <v>9859.5</v>
      </c>
    </row>
    <row r="12" spans="1:14" ht="63" customHeight="1" x14ac:dyDescent="0.25">
      <c r="A12" s="18" t="s">
        <v>7</v>
      </c>
      <c r="B12" s="28" t="s">
        <v>15</v>
      </c>
      <c r="C12" s="25">
        <f>+E12+F12</f>
        <v>0</v>
      </c>
      <c r="D12" s="25">
        <v>0</v>
      </c>
      <c r="E12" s="26">
        <v>0</v>
      </c>
      <c r="F12" s="26">
        <v>0</v>
      </c>
      <c r="G12" s="25">
        <f t="shared" ref="G12:G14" si="4">+I12+J12</f>
        <v>63302.600000000006</v>
      </c>
      <c r="H12" s="25">
        <v>0</v>
      </c>
      <c r="I12" s="26">
        <v>56972.3</v>
      </c>
      <c r="J12" s="26">
        <v>6330.3</v>
      </c>
      <c r="K12" s="25">
        <f t="shared" si="3"/>
        <v>20459</v>
      </c>
      <c r="L12" s="25">
        <v>0</v>
      </c>
      <c r="M12" s="26">
        <v>18413.099999999999</v>
      </c>
      <c r="N12" s="26">
        <v>2045.9</v>
      </c>
    </row>
    <row r="13" spans="1:14" ht="36" customHeight="1" x14ac:dyDescent="0.25">
      <c r="A13" s="18" t="s">
        <v>8</v>
      </c>
      <c r="B13" s="29" t="s">
        <v>17</v>
      </c>
      <c r="C13" s="25">
        <f t="shared" ref="C13" si="5">+E13+F13</f>
        <v>70000</v>
      </c>
      <c r="D13" s="25">
        <v>0</v>
      </c>
      <c r="E13" s="26">
        <v>52290</v>
      </c>
      <c r="F13" s="19">
        <v>17710</v>
      </c>
      <c r="G13" s="25">
        <f t="shared" si="4"/>
        <v>11039.5</v>
      </c>
      <c r="H13" s="25">
        <v>0</v>
      </c>
      <c r="I13" s="26">
        <v>8246.5</v>
      </c>
      <c r="J13" s="19">
        <v>2793</v>
      </c>
      <c r="K13" s="25">
        <f t="shared" si="3"/>
        <v>0</v>
      </c>
      <c r="L13" s="25">
        <v>0</v>
      </c>
      <c r="M13" s="26">
        <v>0</v>
      </c>
      <c r="N13" s="19">
        <v>0</v>
      </c>
    </row>
    <row r="14" spans="1:14" ht="76.5" customHeight="1" x14ac:dyDescent="0.25">
      <c r="A14" s="18" t="s">
        <v>9</v>
      </c>
      <c r="B14" s="29" t="s">
        <v>16</v>
      </c>
      <c r="C14" s="25">
        <f>+E14+F14</f>
        <v>0</v>
      </c>
      <c r="D14" s="25">
        <v>0</v>
      </c>
      <c r="E14" s="26">
        <v>0</v>
      </c>
      <c r="F14" s="26">
        <v>0</v>
      </c>
      <c r="G14" s="25">
        <f t="shared" si="4"/>
        <v>0</v>
      </c>
      <c r="H14" s="25">
        <v>0</v>
      </c>
      <c r="I14" s="26">
        <v>0</v>
      </c>
      <c r="J14" s="19">
        <v>0</v>
      </c>
      <c r="K14" s="25">
        <f t="shared" si="3"/>
        <v>3165824.7</v>
      </c>
      <c r="L14" s="25">
        <v>0</v>
      </c>
      <c r="M14" s="26">
        <v>3007533.5</v>
      </c>
      <c r="N14" s="19">
        <v>158291.20000000001</v>
      </c>
    </row>
    <row r="15" spans="1:14" ht="19.350000000000001" customHeight="1" x14ac:dyDescent="0.25">
      <c r="A15" s="30"/>
      <c r="B15" s="31"/>
      <c r="C15" s="32"/>
      <c r="D15" s="32"/>
      <c r="E15" s="33"/>
      <c r="F15" s="33"/>
      <c r="G15" s="32"/>
      <c r="H15" s="32"/>
      <c r="I15" s="33"/>
      <c r="J15" s="34"/>
      <c r="K15" s="32"/>
      <c r="L15" s="32"/>
      <c r="M15" s="33"/>
      <c r="N15" s="35" t="s">
        <v>20</v>
      </c>
    </row>
    <row r="16" spans="1:14" x14ac:dyDescent="0.25">
      <c r="A16" s="20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0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B18" s="9"/>
    </row>
  </sheetData>
  <mergeCells count="15">
    <mergeCell ref="L1:N1"/>
    <mergeCell ref="A3:N3"/>
    <mergeCell ref="A4:B4"/>
    <mergeCell ref="A5:A7"/>
    <mergeCell ref="C5:F5"/>
    <mergeCell ref="C6:C7"/>
    <mergeCell ref="B5:B7"/>
    <mergeCell ref="D6:F6"/>
    <mergeCell ref="H6:J6"/>
    <mergeCell ref="L6:N6"/>
    <mergeCell ref="G5:J5"/>
    <mergeCell ref="G6:G7"/>
    <mergeCell ref="K5:N5"/>
    <mergeCell ref="K6:K7"/>
    <mergeCell ref="L2:N2"/>
  </mergeCells>
  <phoneticPr fontId="4" type="noConversion"/>
  <pageMargins left="0.78740157480314965" right="0.39370078740157483" top="1.1811023622047245" bottom="0.39370078740157483" header="0.59055118110236227" footer="0"/>
  <pageSetup paperSize="9" scale="75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2024-02-12T08:11:20Z</cp:lastPrinted>
  <dcterms:created xsi:type="dcterms:W3CDTF">2012-09-21T05:45:21Z</dcterms:created>
  <dcterms:modified xsi:type="dcterms:W3CDTF">2024-03-05T13:43:52Z</dcterms:modified>
</cp:coreProperties>
</file>