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49 от 28.02.2024\324-49-РСД уточнение бюджета 2024-2026 на февраль 2024\"/>
    </mc:Choice>
  </mc:AlternateContent>
  <bookViews>
    <workbookView xWindow="135" yWindow="525" windowWidth="19425" windowHeight="8940"/>
  </bookViews>
  <sheets>
    <sheet name="2024-2026" sheetId="2" r:id="rId1"/>
  </sheets>
  <calcPr calcId="152511"/>
</workbook>
</file>

<file path=xl/calcChain.xml><?xml version="1.0" encoding="utf-8"?>
<calcChain xmlns="http://schemas.openxmlformats.org/spreadsheetml/2006/main">
  <c r="E52" i="2" l="1"/>
  <c r="D52" i="2"/>
  <c r="C52" i="2"/>
  <c r="C54" i="2" s="1"/>
  <c r="E28" i="2"/>
  <c r="D28" i="2"/>
  <c r="D54" i="2" s="1"/>
  <c r="E8" i="2"/>
  <c r="D8" i="2"/>
  <c r="C8" i="2"/>
  <c r="C28" i="2"/>
  <c r="E54" i="2" l="1"/>
</calcChain>
</file>

<file path=xl/sharedStrings.xml><?xml version="1.0" encoding="utf-8"?>
<sst xmlns="http://schemas.openxmlformats.org/spreadsheetml/2006/main" count="56" uniqueCount="56">
  <si>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</si>
  <si>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</si>
  <si>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</si>
  <si>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</si>
  <si>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</si>
  <si>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</si>
  <si>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</si>
  <si>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</si>
  <si>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</si>
  <si>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</si>
  <si>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</si>
  <si>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</si>
  <si>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ВСЕГО</t>
  </si>
  <si>
    <t>Строительство и реконструкция объектов водоснабжения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</si>
  <si>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</si>
  <si>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</si>
  <si>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</si>
  <si>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</si>
  <si>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</si>
  <si>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</si>
  <si>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</si>
  <si>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</si>
  <si>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</si>
  <si>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</si>
  <si>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</si>
  <si>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</si>
  <si>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</si>
  <si>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</si>
  <si>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</si>
  <si>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</si>
  <si>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</si>
  <si>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</si>
  <si>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</si>
  <si>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</si>
  <si>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2024 год  и на плановый период 2025 и 2026 годов</t>
  </si>
  <si>
    <t>2026 год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</si>
  <si>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</si>
  <si>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</si>
  <si>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</si>
  <si>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</si>
  <si>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</si>
  <si>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Капитальный ремонт сетей водоснабжения, водоотведения, теплоснабжения</t>
  </si>
  <si>
    <t>Обеспечение мероприятий по переселению граждан из аварийного жилищного фонда, признанного таковым после 1 января 2017 года</t>
  </si>
  <si>
    <t>".</t>
  </si>
  <si>
    <r>
      <t xml:space="preserve">"Приложение № 5
к решению Совета депутатов
городского округа Электросталь
Московской области
от </t>
    </r>
    <r>
      <rPr>
        <u/>
        <sz val="9"/>
        <color rgb="FF000000"/>
        <rFont val="Times New Roman"/>
        <family val="1"/>
        <charset val="204"/>
      </rPr>
      <t xml:space="preserve">21.12.2023 </t>
    </r>
    <r>
      <rPr>
        <sz val="9"/>
        <color rgb="FF000000"/>
        <rFont val="Times New Roman"/>
        <family val="1"/>
        <charset val="204"/>
      </rPr>
      <t xml:space="preserve">№ </t>
    </r>
    <r>
      <rPr>
        <u/>
        <sz val="9"/>
        <color rgb="FF000000"/>
        <rFont val="Times New Roman"/>
        <family val="1"/>
        <charset val="204"/>
      </rPr>
      <t>312/47</t>
    </r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</si>
  <si>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</si>
  <si>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</si>
  <si>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</si>
  <si>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</si>
  <si>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</si>
  <si>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Предоставление жилищного сертификата и единовременной социальной выплаты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</si>
  <si>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</si>
  <si>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Обеспечение мероприятий по переселению граждан из аварийного жилищного фонда</t>
  </si>
  <si>
    <t>Расходы за счет средств резервного фонда Правительства Московской области</t>
  </si>
  <si>
    <t>Иные межбюджетные трансферты</t>
  </si>
  <si>
    <t>Приложение № 5
к решению Совета депутатов
городского округа Электросталь
Московской области
от 28.02.2024 № 324/49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</si>
</sst>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Normal="100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3.5" customHeight="1" x14ac:dyDescent="0.25">
      <c r="A1" s="1"/>
      <c r="B1" s="1"/>
      <c r="C1" s="11"/>
      <c r="D1" s="18" t="s">
        <v>55</v>
      </c>
      <c r="E1" s="18"/>
    </row>
    <row r="2" spans="1:5" ht="62.45" customHeight="1" x14ac:dyDescent="0.25">
      <c r="A2" s="1"/>
      <c r="B2" s="1"/>
      <c r="C2" s="11"/>
      <c r="D2" s="18" t="s">
        <v>44</v>
      </c>
      <c r="E2" s="18"/>
    </row>
    <row r="3" spans="1:5" ht="33" customHeight="1" x14ac:dyDescent="0.25">
      <c r="A3" s="19" t="s">
        <v>34</v>
      </c>
      <c r="B3" s="19"/>
      <c r="C3" s="19"/>
      <c r="D3" s="19"/>
      <c r="E3" s="19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0" t="s">
        <v>0</v>
      </c>
      <c r="B5" s="20"/>
      <c r="C5" s="20" t="s">
        <v>1</v>
      </c>
      <c r="D5" s="20"/>
      <c r="E5" s="20"/>
    </row>
    <row r="6" spans="1:5" ht="7.5" customHeight="1" x14ac:dyDescent="0.25">
      <c r="A6" s="20"/>
      <c r="B6" s="20"/>
      <c r="C6" s="20" t="s">
        <v>14</v>
      </c>
      <c r="D6" s="20" t="s">
        <v>25</v>
      </c>
      <c r="E6" s="20" t="s">
        <v>35</v>
      </c>
    </row>
    <row r="7" spans="1:5" ht="11.1" customHeight="1" x14ac:dyDescent="0.25">
      <c r="A7" s="20"/>
      <c r="B7" s="20"/>
      <c r="C7" s="21"/>
      <c r="D7" s="21"/>
      <c r="E7" s="21"/>
    </row>
    <row r="8" spans="1:5" ht="15" customHeight="1" x14ac:dyDescent="0.25">
      <c r="A8" s="20" t="s">
        <v>11</v>
      </c>
      <c r="B8" s="20"/>
      <c r="C8" s="13">
        <f>SUM(C9:C27)</f>
        <v>2380828630</v>
      </c>
      <c r="D8" s="13">
        <f t="shared" ref="D8:E8" si="0">SUM(D9:D27)</f>
        <v>2379972497</v>
      </c>
      <c r="E8" s="13">
        <f t="shared" si="0"/>
        <v>2369187597</v>
      </c>
    </row>
    <row r="9" spans="1:5" s="4" customFormat="1" ht="66" customHeight="1" x14ac:dyDescent="0.25">
      <c r="A9" s="16" t="s">
        <v>18</v>
      </c>
      <c r="B9" s="16"/>
      <c r="C9" s="14">
        <v>2163888000</v>
      </c>
      <c r="D9" s="14">
        <v>2163888000</v>
      </c>
      <c r="E9" s="14">
        <v>2163888000</v>
      </c>
    </row>
    <row r="10" spans="1:5" s="4" customFormat="1" ht="62.45" customHeight="1" x14ac:dyDescent="0.25">
      <c r="A10" s="16" t="s">
        <v>45</v>
      </c>
      <c r="B10" s="16"/>
      <c r="C10" s="14">
        <v>18226000</v>
      </c>
      <c r="D10" s="14">
        <v>18226000</v>
      </c>
      <c r="E10" s="14">
        <v>18226000</v>
      </c>
    </row>
    <row r="11" spans="1:5" s="4" customFormat="1" ht="30" customHeight="1" x14ac:dyDescent="0.25">
      <c r="A11" s="16" t="s">
        <v>2</v>
      </c>
      <c r="B11" s="16"/>
      <c r="C11" s="14">
        <v>37212000</v>
      </c>
      <c r="D11" s="14">
        <v>37212000</v>
      </c>
      <c r="E11" s="14">
        <v>37212000</v>
      </c>
    </row>
    <row r="12" spans="1:5" s="4" customFormat="1" ht="27" customHeight="1" x14ac:dyDescent="0.25">
      <c r="A12" s="16" t="s">
        <v>46</v>
      </c>
      <c r="B12" s="16"/>
      <c r="C12" s="14">
        <v>3500000</v>
      </c>
      <c r="D12" s="14">
        <v>3500000</v>
      </c>
      <c r="E12" s="14">
        <v>3500000</v>
      </c>
    </row>
    <row r="13" spans="1:5" s="4" customFormat="1" ht="102" customHeight="1" x14ac:dyDescent="0.25">
      <c r="A13" s="16" t="s">
        <v>47</v>
      </c>
      <c r="B13" s="16"/>
      <c r="C13" s="14">
        <v>51820000</v>
      </c>
      <c r="D13" s="14">
        <v>51715000</v>
      </c>
      <c r="E13" s="14">
        <v>51715000</v>
      </c>
    </row>
    <row r="14" spans="1:5" s="4" customFormat="1" ht="45" customHeight="1" x14ac:dyDescent="0.25">
      <c r="A14" s="16" t="s">
        <v>48</v>
      </c>
      <c r="B14" s="16"/>
      <c r="C14" s="14">
        <v>786000</v>
      </c>
      <c r="D14" s="14">
        <v>786000</v>
      </c>
      <c r="E14" s="14">
        <v>786000</v>
      </c>
    </row>
    <row r="15" spans="1:5" s="4" customFormat="1" ht="41.1" customHeight="1" x14ac:dyDescent="0.25">
      <c r="A15" s="16" t="s">
        <v>49</v>
      </c>
      <c r="B15" s="16"/>
      <c r="C15" s="14">
        <v>10600000</v>
      </c>
      <c r="D15" s="14">
        <v>10600000</v>
      </c>
      <c r="E15" s="14">
        <v>10600000</v>
      </c>
    </row>
    <row r="16" spans="1:5" s="4" customFormat="1" ht="80.099999999999994" customHeight="1" x14ac:dyDescent="0.25">
      <c r="A16" s="16" t="s">
        <v>36</v>
      </c>
      <c r="B16" s="16"/>
      <c r="C16" s="14">
        <v>7119600</v>
      </c>
      <c r="D16" s="14">
        <v>7119600</v>
      </c>
      <c r="E16" s="14">
        <v>8607800</v>
      </c>
    </row>
    <row r="17" spans="1:5" s="4" customFormat="1" ht="34.5" customHeight="1" x14ac:dyDescent="0.25">
      <c r="A17" s="16" t="s">
        <v>3</v>
      </c>
      <c r="B17" s="16"/>
      <c r="C17" s="14">
        <v>6616000</v>
      </c>
      <c r="D17" s="14">
        <v>6663000</v>
      </c>
      <c r="E17" s="14">
        <v>6701000</v>
      </c>
    </row>
    <row r="18" spans="1:5" s="4" customFormat="1" ht="29.45" customHeight="1" x14ac:dyDescent="0.25">
      <c r="A18" s="16" t="s">
        <v>19</v>
      </c>
      <c r="B18" s="16"/>
      <c r="C18" s="14">
        <v>3178000</v>
      </c>
      <c r="D18" s="14">
        <v>3175000</v>
      </c>
      <c r="E18" s="14">
        <v>3175000</v>
      </c>
    </row>
    <row r="19" spans="1:5" s="4" customFormat="1" ht="47.1" customHeight="1" x14ac:dyDescent="0.25">
      <c r="A19" s="16" t="s">
        <v>20</v>
      </c>
      <c r="B19" s="16"/>
      <c r="C19" s="14">
        <v>232540</v>
      </c>
      <c r="D19" s="14">
        <v>232540</v>
      </c>
      <c r="E19" s="14">
        <v>232540</v>
      </c>
    </row>
    <row r="20" spans="1:5" s="4" customFormat="1" ht="30" customHeight="1" x14ac:dyDescent="0.25">
      <c r="A20" s="16" t="s">
        <v>4</v>
      </c>
      <c r="B20" s="16"/>
      <c r="C20" s="14">
        <v>1469000</v>
      </c>
      <c r="D20" s="14">
        <v>1469000</v>
      </c>
      <c r="E20" s="14">
        <v>1469000</v>
      </c>
    </row>
    <row r="21" spans="1:5" s="4" customFormat="1" ht="27.6" customHeight="1" x14ac:dyDescent="0.25">
      <c r="A21" s="16" t="s">
        <v>37</v>
      </c>
      <c r="B21" s="16"/>
      <c r="C21" s="14">
        <v>21033000</v>
      </c>
      <c r="D21" s="14">
        <v>39629000</v>
      </c>
      <c r="E21" s="14">
        <v>19815000</v>
      </c>
    </row>
    <row r="22" spans="1:5" s="4" customFormat="1" ht="15.6" customHeight="1" x14ac:dyDescent="0.25">
      <c r="A22" s="16" t="s">
        <v>50</v>
      </c>
      <c r="B22" s="16"/>
      <c r="C22" s="14">
        <v>35666000</v>
      </c>
      <c r="D22" s="14">
        <v>15852000</v>
      </c>
      <c r="E22" s="14">
        <v>19815000</v>
      </c>
    </row>
    <row r="23" spans="1:5" s="4" customFormat="1" ht="32.1" customHeight="1" x14ac:dyDescent="0.25">
      <c r="A23" s="16" t="s">
        <v>21</v>
      </c>
      <c r="B23" s="16"/>
      <c r="C23" s="14">
        <v>1163000</v>
      </c>
      <c r="D23" s="14">
        <v>1163000</v>
      </c>
      <c r="E23" s="14">
        <v>1163000</v>
      </c>
    </row>
    <row r="24" spans="1:5" s="4" customFormat="1" ht="35.450000000000003" customHeight="1" x14ac:dyDescent="0.25">
      <c r="A24" s="16" t="s">
        <v>38</v>
      </c>
      <c r="B24" s="16"/>
      <c r="C24" s="14">
        <v>5012000</v>
      </c>
      <c r="D24" s="14">
        <v>5012000</v>
      </c>
      <c r="E24" s="14">
        <v>5012000</v>
      </c>
    </row>
    <row r="25" spans="1:5" s="4" customFormat="1" ht="21" customHeight="1" x14ac:dyDescent="0.25">
      <c r="A25" s="16" t="s">
        <v>22</v>
      </c>
      <c r="B25" s="16"/>
      <c r="C25" s="14">
        <v>12101980</v>
      </c>
      <c r="D25" s="14">
        <v>12524820</v>
      </c>
      <c r="E25" s="14">
        <v>13205160</v>
      </c>
    </row>
    <row r="26" spans="1:5" s="4" customFormat="1" ht="23.45" customHeight="1" x14ac:dyDescent="0.25">
      <c r="A26" s="16" t="s">
        <v>23</v>
      </c>
      <c r="B26" s="16"/>
      <c r="C26" s="14">
        <v>510</v>
      </c>
      <c r="D26" s="14">
        <v>537</v>
      </c>
      <c r="E26" s="14">
        <v>2860097</v>
      </c>
    </row>
    <row r="27" spans="1:5" s="4" customFormat="1" ht="27.95" customHeight="1" x14ac:dyDescent="0.25">
      <c r="A27" s="16" t="s">
        <v>24</v>
      </c>
      <c r="B27" s="16"/>
      <c r="C27" s="14">
        <v>1205000</v>
      </c>
      <c r="D27" s="14">
        <v>1205000</v>
      </c>
      <c r="E27" s="14">
        <v>1205000</v>
      </c>
    </row>
    <row r="28" spans="1:5" x14ac:dyDescent="0.25">
      <c r="A28" s="22" t="s">
        <v>10</v>
      </c>
      <c r="B28" s="22"/>
      <c r="C28" s="13">
        <f>SUM(C29:C51)</f>
        <v>718373945.05000007</v>
      </c>
      <c r="D28" s="13">
        <f t="shared" ref="D28:E28" si="1">SUM(D29:D51)</f>
        <v>451123796.11000001</v>
      </c>
      <c r="E28" s="13">
        <f t="shared" si="1"/>
        <v>4633329931.829999</v>
      </c>
    </row>
    <row r="29" spans="1:5" s="4" customFormat="1" ht="22.5" customHeight="1" x14ac:dyDescent="0.25">
      <c r="A29" s="16" t="s">
        <v>26</v>
      </c>
      <c r="B29" s="16"/>
      <c r="C29" s="14">
        <v>618800</v>
      </c>
      <c r="D29" s="14">
        <v>626870</v>
      </c>
      <c r="E29" s="14">
        <v>627010</v>
      </c>
    </row>
    <row r="30" spans="1:5" s="4" customFormat="1" ht="27" customHeight="1" x14ac:dyDescent="0.25">
      <c r="A30" s="16" t="s">
        <v>27</v>
      </c>
      <c r="B30" s="16"/>
      <c r="C30" s="14">
        <v>81724584.269999996</v>
      </c>
      <c r="D30" s="14">
        <v>86567836.109999999</v>
      </c>
      <c r="E30" s="14">
        <v>85595742.719999999</v>
      </c>
    </row>
    <row r="31" spans="1:5" s="4" customFormat="1" ht="30.95" customHeight="1" x14ac:dyDescent="0.25">
      <c r="A31" s="16" t="s">
        <v>28</v>
      </c>
      <c r="B31" s="16"/>
      <c r="C31" s="14">
        <v>39991000</v>
      </c>
      <c r="D31" s="14">
        <v>0</v>
      </c>
      <c r="E31" s="14">
        <v>0</v>
      </c>
    </row>
    <row r="32" spans="1:5" s="4" customFormat="1" ht="19.5" customHeight="1" x14ac:dyDescent="0.25">
      <c r="A32" s="16" t="s">
        <v>29</v>
      </c>
      <c r="B32" s="16"/>
      <c r="C32" s="14">
        <v>18000000</v>
      </c>
      <c r="D32" s="14">
        <v>0</v>
      </c>
      <c r="E32" s="14">
        <v>0</v>
      </c>
    </row>
    <row r="33" spans="1:5" s="4" customFormat="1" ht="21" customHeight="1" x14ac:dyDescent="0.25">
      <c r="A33" s="16" t="s">
        <v>15</v>
      </c>
      <c r="B33" s="16"/>
      <c r="C33" s="14">
        <v>257620165.5</v>
      </c>
      <c r="D33" s="14">
        <v>0</v>
      </c>
      <c r="E33" s="14">
        <v>0</v>
      </c>
    </row>
    <row r="34" spans="1:5" s="4" customFormat="1" ht="18.95" customHeight="1" x14ac:dyDescent="0.25">
      <c r="A34" s="16" t="s">
        <v>16</v>
      </c>
      <c r="B34" s="16"/>
      <c r="C34" s="14">
        <v>23400000</v>
      </c>
      <c r="D34" s="14">
        <v>0</v>
      </c>
      <c r="E34" s="14">
        <v>0</v>
      </c>
    </row>
    <row r="35" spans="1:5" s="4" customFormat="1" ht="23.1" customHeight="1" x14ac:dyDescent="0.25">
      <c r="A35" s="16" t="s">
        <v>30</v>
      </c>
      <c r="B35" s="16"/>
      <c r="C35" s="14">
        <v>15504990</v>
      </c>
      <c r="D35" s="14">
        <v>0</v>
      </c>
      <c r="E35" s="14">
        <v>0</v>
      </c>
    </row>
    <row r="36" spans="1:5" s="4" customFormat="1" ht="44.45" customHeight="1" x14ac:dyDescent="0.25">
      <c r="A36" s="16" t="s">
        <v>31</v>
      </c>
      <c r="B36" s="16"/>
      <c r="C36" s="14">
        <v>1282000</v>
      </c>
      <c r="D36" s="14">
        <v>1282000</v>
      </c>
      <c r="E36" s="14">
        <v>1282000</v>
      </c>
    </row>
    <row r="37" spans="1:5" s="4" customFormat="1" ht="18" customHeight="1" x14ac:dyDescent="0.25">
      <c r="A37" s="16" t="s">
        <v>5</v>
      </c>
      <c r="B37" s="16"/>
      <c r="C37" s="14">
        <v>7991000</v>
      </c>
      <c r="D37" s="14">
        <v>8513000</v>
      </c>
      <c r="E37" s="14">
        <v>8580000</v>
      </c>
    </row>
    <row r="38" spans="1:5" s="4" customFormat="1" ht="17.45" customHeight="1" x14ac:dyDescent="0.25">
      <c r="A38" s="16" t="s">
        <v>32</v>
      </c>
      <c r="B38" s="16"/>
      <c r="C38" s="14">
        <v>11435250</v>
      </c>
      <c r="D38" s="14">
        <v>0</v>
      </c>
      <c r="E38" s="14">
        <v>0</v>
      </c>
    </row>
    <row r="39" spans="1:5" s="4" customFormat="1" ht="29.1" customHeight="1" x14ac:dyDescent="0.25">
      <c r="A39" s="16" t="s">
        <v>39</v>
      </c>
      <c r="B39" s="16"/>
      <c r="C39" s="14">
        <v>8838550</v>
      </c>
      <c r="D39" s="14">
        <v>0</v>
      </c>
      <c r="E39" s="14">
        <v>0</v>
      </c>
    </row>
    <row r="40" spans="1:5" s="4" customFormat="1" ht="20.45" customHeight="1" x14ac:dyDescent="0.25">
      <c r="A40" s="16" t="s">
        <v>6</v>
      </c>
      <c r="B40" s="16"/>
      <c r="C40" s="14">
        <v>1925700</v>
      </c>
      <c r="D40" s="14">
        <v>2870500</v>
      </c>
      <c r="E40" s="14">
        <v>1925550</v>
      </c>
    </row>
    <row r="41" spans="1:5" s="4" customFormat="1" ht="16.5" customHeight="1" x14ac:dyDescent="0.25">
      <c r="A41" s="16" t="s">
        <v>40</v>
      </c>
      <c r="B41" s="16"/>
      <c r="C41" s="14">
        <v>9759000</v>
      </c>
      <c r="D41" s="14">
        <v>0</v>
      </c>
      <c r="E41" s="14">
        <v>6897000</v>
      </c>
    </row>
    <row r="42" spans="1:5" s="4" customFormat="1" ht="15" customHeight="1" x14ac:dyDescent="0.25">
      <c r="A42" s="16" t="s">
        <v>13</v>
      </c>
      <c r="B42" s="16"/>
      <c r="C42" s="14">
        <v>52290000</v>
      </c>
      <c r="D42" s="14">
        <v>8246530</v>
      </c>
      <c r="E42" s="14">
        <v>0</v>
      </c>
    </row>
    <row r="43" spans="1:5" s="4" customFormat="1" ht="20.100000000000001" customHeight="1" x14ac:dyDescent="0.25">
      <c r="A43" s="16" t="s">
        <v>7</v>
      </c>
      <c r="B43" s="16"/>
      <c r="C43" s="14">
        <v>0</v>
      </c>
      <c r="D43" s="14">
        <v>56972260</v>
      </c>
      <c r="E43" s="14">
        <v>3025946540</v>
      </c>
    </row>
    <row r="44" spans="1:5" s="4" customFormat="1" ht="19.5" customHeight="1" x14ac:dyDescent="0.25">
      <c r="A44" s="16" t="s">
        <v>41</v>
      </c>
      <c r="B44" s="16"/>
      <c r="C44" s="14">
        <v>0</v>
      </c>
      <c r="D44" s="14">
        <v>0</v>
      </c>
      <c r="E44" s="14">
        <v>8258400</v>
      </c>
    </row>
    <row r="45" spans="1:5" s="4" customFormat="1" ht="30.95" customHeight="1" x14ac:dyDescent="0.25">
      <c r="A45" s="16" t="s">
        <v>8</v>
      </c>
      <c r="B45" s="16"/>
      <c r="C45" s="14">
        <v>0</v>
      </c>
      <c r="D45" s="14">
        <v>26862000</v>
      </c>
      <c r="E45" s="14">
        <v>0</v>
      </c>
    </row>
    <row r="46" spans="1:5" s="4" customFormat="1" ht="15.6" customHeight="1" x14ac:dyDescent="0.25">
      <c r="A46" s="16" t="s">
        <v>9</v>
      </c>
      <c r="B46" s="16"/>
      <c r="C46" s="14">
        <v>129960490</v>
      </c>
      <c r="D46" s="14">
        <v>170000000</v>
      </c>
      <c r="E46" s="14">
        <v>187330140</v>
      </c>
    </row>
    <row r="47" spans="1:5" s="4" customFormat="1" ht="15" customHeight="1" x14ac:dyDescent="0.25">
      <c r="A47" s="16" t="s">
        <v>17</v>
      </c>
      <c r="B47" s="16"/>
      <c r="C47" s="14">
        <v>0</v>
      </c>
      <c r="D47" s="14">
        <v>0</v>
      </c>
      <c r="E47" s="14">
        <v>635592000</v>
      </c>
    </row>
    <row r="48" spans="1:5" s="4" customFormat="1" ht="30.95" customHeight="1" x14ac:dyDescent="0.25">
      <c r="A48" s="16" t="s">
        <v>33</v>
      </c>
      <c r="B48" s="16"/>
      <c r="C48" s="14">
        <v>0</v>
      </c>
      <c r="D48" s="14">
        <v>89182800</v>
      </c>
      <c r="E48" s="14">
        <v>0</v>
      </c>
    </row>
    <row r="49" spans="1:5" s="4" customFormat="1" ht="21.95" customHeight="1" x14ac:dyDescent="0.25">
      <c r="A49" s="16" t="s">
        <v>51</v>
      </c>
      <c r="B49" s="16"/>
      <c r="C49" s="14">
        <v>0</v>
      </c>
      <c r="D49" s="14">
        <v>0</v>
      </c>
      <c r="E49" s="14">
        <v>458834760</v>
      </c>
    </row>
    <row r="50" spans="1:5" s="4" customFormat="1" ht="17.100000000000001" customHeight="1" x14ac:dyDescent="0.25">
      <c r="A50" s="16" t="s">
        <v>52</v>
      </c>
      <c r="B50" s="16"/>
      <c r="C50" s="14">
        <v>36173316.57</v>
      </c>
      <c r="D50" s="14">
        <v>0</v>
      </c>
      <c r="E50" s="14">
        <v>0</v>
      </c>
    </row>
    <row r="51" spans="1:5" s="4" customFormat="1" ht="20.45" customHeight="1" x14ac:dyDescent="0.25">
      <c r="A51" s="16" t="s">
        <v>42</v>
      </c>
      <c r="B51" s="16"/>
      <c r="C51" s="14">
        <v>21859098.710000001</v>
      </c>
      <c r="D51" s="14">
        <v>0</v>
      </c>
      <c r="E51" s="14">
        <v>212460789.11000001</v>
      </c>
    </row>
    <row r="52" spans="1:5" s="4" customFormat="1" ht="22.5" customHeight="1" x14ac:dyDescent="0.25">
      <c r="A52" s="22" t="s">
        <v>54</v>
      </c>
      <c r="B52" s="22"/>
      <c r="C52" s="13">
        <f>C53</f>
        <v>121683094.56</v>
      </c>
      <c r="D52" s="13">
        <f t="shared" ref="D52:E52" si="2">D53</f>
        <v>0</v>
      </c>
      <c r="E52" s="13">
        <f t="shared" si="2"/>
        <v>0</v>
      </c>
    </row>
    <row r="53" spans="1:5" s="4" customFormat="1" ht="23.25" customHeight="1" x14ac:dyDescent="0.25">
      <c r="A53" s="16" t="s">
        <v>53</v>
      </c>
      <c r="B53" s="16"/>
      <c r="C53" s="14">
        <v>121683094.56</v>
      </c>
      <c r="D53" s="14">
        <v>0</v>
      </c>
      <c r="E53" s="14">
        <v>0</v>
      </c>
    </row>
    <row r="54" spans="1:5" x14ac:dyDescent="0.25">
      <c r="A54" s="23" t="s">
        <v>12</v>
      </c>
      <c r="B54" s="23"/>
      <c r="C54" s="12">
        <f>C28+C8+C52</f>
        <v>3220885669.6100001</v>
      </c>
      <c r="D54" s="12">
        <f t="shared" ref="D54:E54" si="3">D28+D8+D52</f>
        <v>2831096293.1100001</v>
      </c>
      <c r="E54" s="12">
        <f t="shared" si="3"/>
        <v>7002517528.829999</v>
      </c>
    </row>
    <row r="55" spans="1:5" x14ac:dyDescent="0.25">
      <c r="A55" s="8"/>
      <c r="B55" s="8"/>
      <c r="C55" s="8"/>
      <c r="D55" s="8"/>
      <c r="E55" s="15" t="s">
        <v>43</v>
      </c>
    </row>
    <row r="56" spans="1:5" x14ac:dyDescent="0.25">
      <c r="A56" s="6"/>
      <c r="B56" s="6"/>
      <c r="C56" s="9"/>
      <c r="D56" s="9"/>
      <c r="E56" s="10"/>
    </row>
    <row r="57" spans="1:5" ht="14.45" customHeight="1" x14ac:dyDescent="0.25">
      <c r="A57" s="17"/>
      <c r="B57" s="17"/>
      <c r="C57" s="7"/>
      <c r="D57" s="17"/>
      <c r="E57" s="17"/>
    </row>
    <row r="58" spans="1:5" x14ac:dyDescent="0.25">
      <c r="A58" s="5"/>
      <c r="B58" s="5"/>
      <c r="C58" s="5"/>
      <c r="D58" s="5"/>
      <c r="E58" s="5"/>
    </row>
    <row r="61" spans="1:5" x14ac:dyDescent="0.25">
      <c r="C61" s="3"/>
    </row>
  </sheetData>
  <mergeCells count="57">
    <mergeCell ref="A52:B52"/>
    <mergeCell ref="A53:B53"/>
    <mergeCell ref="A47:B47"/>
    <mergeCell ref="A48:B48"/>
    <mergeCell ref="A49:B49"/>
    <mergeCell ref="A50:B50"/>
    <mergeCell ref="A51:B51"/>
    <mergeCell ref="A8:B8"/>
    <mergeCell ref="A9:B9"/>
    <mergeCell ref="A10:B10"/>
    <mergeCell ref="A28:B28"/>
    <mergeCell ref="A36:B36"/>
    <mergeCell ref="A30:B30"/>
    <mergeCell ref="A31:B31"/>
    <mergeCell ref="A33:B33"/>
    <mergeCell ref="A34:B34"/>
    <mergeCell ref="A35:B35"/>
    <mergeCell ref="D1:E1"/>
    <mergeCell ref="A3:E3"/>
    <mergeCell ref="A5:B7"/>
    <mergeCell ref="C5:E5"/>
    <mergeCell ref="C6:C7"/>
    <mergeCell ref="D6:D7"/>
    <mergeCell ref="E6:E7"/>
    <mergeCell ref="D2:E2"/>
    <mergeCell ref="A23:B23"/>
    <mergeCell ref="D57:E57"/>
    <mergeCell ref="A57:B57"/>
    <mergeCell ref="A29:B29"/>
    <mergeCell ref="A32:B32"/>
    <mergeCell ref="A41:B41"/>
    <mergeCell ref="A37:B37"/>
    <mergeCell ref="A38:B38"/>
    <mergeCell ref="A39:B39"/>
    <mergeCell ref="A40:B40"/>
    <mergeCell ref="A42:B42"/>
    <mergeCell ref="A43:B43"/>
    <mergeCell ref="A54:B54"/>
    <mergeCell ref="A44:B44"/>
    <mergeCell ref="A45:B45"/>
    <mergeCell ref="A46:B46"/>
    <mergeCell ref="A27:B27"/>
    <mergeCell ref="A24:B24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2023-11-14T08:27:34Z</cp:lastPrinted>
  <dcterms:created xsi:type="dcterms:W3CDTF">2020-12-07T12:27:09Z</dcterms:created>
  <dcterms:modified xsi:type="dcterms:W3CDTF">2024-03-05T13:42:08Z</dcterms:modified>
</cp:coreProperties>
</file>